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helpdesk5\Desktop\差し替え予定ファイル\"/>
    </mc:Choice>
  </mc:AlternateContent>
  <workbookProtection workbookAlgorithmName="SHA-512" workbookHashValue="sa9j7lO/tReY4QJsm0TejiZU0Hnb4/C/wfcgL2+LX8BBKMjuw8IkRBlp+QbBb91nt8rAptlJ0GtJHoo/xynJ+g==" workbookSaltValue="UndmfNJIUUrjtOR8rP97dQ==" workbookSpinCount="100000" lockStructure="1"/>
  <bookViews>
    <workbookView showSheetTabs="0" xWindow="0" yWindow="0" windowWidth="28800" windowHeight="11520"/>
  </bookViews>
  <sheets>
    <sheet name="再エネアンケート" sheetId="7" r:id="rId1"/>
  </sheets>
  <definedNames>
    <definedName name="_xlnm.Print_Area" localSheetId="0">再エネアンケート!$A$1:$BF$262</definedName>
    <definedName name="結果開始位置">再エネアンケート!#REF!</definedName>
    <definedName name="事業所名">#REF!</definedName>
    <definedName name="想定される対策">#REF!</definedName>
    <definedName name="対象件数">#REF!</definedName>
    <definedName name="対象行数">再エネアンケート!#REF!</definedName>
  </definedNames>
  <calcPr calcId="162913"/>
</workbook>
</file>

<file path=xl/calcChain.xml><?xml version="1.0" encoding="utf-8"?>
<calcChain xmlns="http://schemas.openxmlformats.org/spreadsheetml/2006/main">
  <c r="AT127" i="7" l="1"/>
  <c r="AV97" i="7"/>
  <c r="AT97" i="7"/>
  <c r="AT233" i="7"/>
  <c r="AT79" i="7"/>
  <c r="AT74" i="7"/>
  <c r="AT71" i="7"/>
  <c r="AT62" i="7"/>
  <c r="AT61" i="7"/>
  <c r="AX187" i="7"/>
  <c r="AW187" i="7"/>
  <c r="AV187" i="7"/>
  <c r="AU187" i="7"/>
  <c r="AT187" i="7"/>
  <c r="AU206" i="7"/>
  <c r="AT206" i="7"/>
  <c r="AU201" i="7"/>
  <c r="AT201" i="7"/>
  <c r="AT196" i="7"/>
  <c r="AT193" i="7"/>
  <c r="BA41" i="7"/>
  <c r="BA40" i="7"/>
  <c r="BA39" i="7"/>
  <c r="BA38" i="7"/>
  <c r="BA37" i="7"/>
  <c r="AU41" i="7"/>
  <c r="AT41" i="7"/>
  <c r="AT40" i="7"/>
  <c r="AT39" i="7"/>
  <c r="AT38" i="7"/>
  <c r="AT37" i="7"/>
  <c r="AT34" i="7"/>
  <c r="AT46" i="7"/>
  <c r="AT49" i="7"/>
  <c r="AT10" i="7"/>
  <c r="AU16" i="7"/>
  <c r="AT16" i="7"/>
  <c r="AT18" i="7"/>
  <c r="AU18" i="7"/>
  <c r="AT26" i="7"/>
  <c r="BA43" i="7" l="1"/>
  <c r="AT188" i="7"/>
  <c r="BA42" i="7"/>
  <c r="AY154" i="7" l="1"/>
  <c r="AX154" i="7"/>
  <c r="AW154" i="7"/>
  <c r="AT12" i="7"/>
  <c r="AJ11" i="7"/>
  <c r="AE22" i="7" l="1"/>
  <c r="AL22" i="7"/>
  <c r="Y22" i="7"/>
  <c r="AT23" i="7"/>
  <c r="AL53" i="7" l="1"/>
  <c r="AD218" i="7"/>
  <c r="P218" i="7"/>
  <c r="AD216" i="7"/>
  <c r="P216" i="7"/>
  <c r="AD214" i="7"/>
  <c r="P214" i="7"/>
  <c r="AD212" i="7"/>
  <c r="P31" i="7" l="1"/>
  <c r="AT33" i="7" s="1"/>
  <c r="AT56" i="7" l="1"/>
  <c r="AK55" i="7"/>
  <c r="Z55" i="7"/>
  <c r="AT54" i="7"/>
  <c r="AE53" i="7"/>
  <c r="X53" i="7"/>
  <c r="AT14" i="7" l="1"/>
  <c r="AL13" i="7"/>
  <c r="AT221" i="7"/>
  <c r="AT212" i="7"/>
  <c r="AV114" i="7" l="1"/>
  <c r="AU114" i="7"/>
  <c r="AT114" i="7"/>
  <c r="AV113" i="7"/>
  <c r="AU113" i="7"/>
  <c r="AT113" i="7"/>
  <c r="AV112" i="7"/>
  <c r="AU112" i="7"/>
  <c r="AT112" i="7"/>
  <c r="AV107" i="7"/>
  <c r="AU107" i="7"/>
  <c r="AT107" i="7"/>
  <c r="AV106" i="7"/>
  <c r="AU106" i="7"/>
  <c r="AT106" i="7"/>
  <c r="AV105" i="7"/>
  <c r="AU105" i="7"/>
  <c r="AT105" i="7"/>
  <c r="AE13" i="7" l="1"/>
  <c r="Y13" i="7"/>
  <c r="Y11" i="7" l="1"/>
  <c r="AT20" i="7" l="1"/>
  <c r="AT21" i="7"/>
  <c r="Q170" i="7" l="1"/>
  <c r="AE170" i="7"/>
  <c r="AT147" i="7" l="1"/>
  <c r="AY236" i="7" l="1"/>
  <c r="AX236" i="7"/>
  <c r="AT142" i="7" l="1"/>
  <c r="AT257" i="7" l="1"/>
  <c r="AT251" i="7"/>
  <c r="AT243" i="7"/>
  <c r="Y45" i="7" l="1"/>
  <c r="AJ45" i="7"/>
  <c r="AW236" i="7" l="1"/>
  <c r="AV236" i="7"/>
  <c r="AU236" i="7"/>
  <c r="AT236" i="7"/>
  <c r="AT237" i="7" l="1"/>
  <c r="AU178" i="7"/>
  <c r="AY135" i="7" l="1"/>
  <c r="AX135" i="7"/>
  <c r="AW135" i="7"/>
  <c r="AV135" i="7"/>
  <c r="AU135" i="7"/>
  <c r="AT135" i="7"/>
  <c r="AV154" i="7"/>
  <c r="AU154" i="7"/>
  <c r="AT154" i="7"/>
  <c r="AT86" i="7"/>
  <c r="AT87" i="7"/>
  <c r="AY86" i="7"/>
  <c r="AX86" i="7"/>
  <c r="AW86" i="7"/>
  <c r="AV86" i="7"/>
  <c r="AU86" i="7"/>
  <c r="AX229" i="7"/>
  <c r="AW229" i="7"/>
  <c r="AV229" i="7"/>
  <c r="AU229" i="7"/>
  <c r="AU4" i="7"/>
  <c r="AT5" i="7"/>
  <c r="AT229" i="7"/>
  <c r="AF176" i="7"/>
  <c r="AE176" i="7" s="1"/>
  <c r="AF175" i="7"/>
  <c r="AE175" i="7" s="1"/>
  <c r="AF174" i="7"/>
  <c r="AE174" i="7" s="1"/>
  <c r="AF173" i="7"/>
  <c r="AE173" i="7" s="1"/>
  <c r="AT178" i="7"/>
  <c r="R176" i="7"/>
  <c r="Q176" i="7" s="1"/>
  <c r="R175" i="7"/>
  <c r="Q175" i="7" s="1"/>
  <c r="R174" i="7"/>
  <c r="Q174" i="7" s="1"/>
  <c r="R173" i="7"/>
  <c r="Q173" i="7" s="1"/>
  <c r="AT155" i="7" l="1"/>
  <c r="AT136" i="7"/>
  <c r="AU87" i="7"/>
  <c r="AT88" i="7"/>
  <c r="AU184" i="7"/>
  <c r="AW184" i="7"/>
  <c r="AT72" i="7" l="1"/>
  <c r="AT73" i="7"/>
  <c r="AT75" i="7"/>
  <c r="AT63" i="7"/>
  <c r="AT64" i="7"/>
  <c r="AT65" i="7"/>
  <c r="AT161" i="7"/>
  <c r="AT122" i="7"/>
  <c r="AT117" i="7"/>
  <c r="AT98" i="7"/>
  <c r="AU98" i="7"/>
  <c r="AV98" i="7"/>
  <c r="AT99" i="7"/>
  <c r="AU99" i="7"/>
  <c r="AV99" i="7"/>
  <c r="AU97" i="7"/>
  <c r="AV184" i="7" l="1"/>
  <c r="AT184" i="7"/>
  <c r="AU170" i="7" l="1"/>
  <c r="AT4" i="7" l="1"/>
  <c r="AT170" i="7"/>
  <c r="AC43" i="7"/>
  <c r="AT43" i="7" s="1"/>
</calcChain>
</file>

<file path=xl/sharedStrings.xml><?xml version="1.0" encoding="utf-8"?>
<sst xmlns="http://schemas.openxmlformats.org/spreadsheetml/2006/main" count="339" uniqueCount="249">
  <si>
    <t>指定番号</t>
    <rPh sb="0" eb="2">
      <t>シテイ</t>
    </rPh>
    <rPh sb="2" eb="4">
      <t>バンゴウ</t>
    </rPh>
    <phoneticPr fontId="2"/>
  </si>
  <si>
    <t>0-1</t>
    <phoneticPr fontId="24"/>
  </si>
  <si>
    <t>事業所名称</t>
    <rPh sb="3" eb="5">
      <t>メイショウ</t>
    </rPh>
    <phoneticPr fontId="2"/>
  </si>
  <si>
    <t>施設名</t>
    <rPh sb="0" eb="3">
      <t>シセツメイ</t>
    </rPh>
    <phoneticPr fontId="24"/>
  </si>
  <si>
    <t>設備の種類</t>
    <rPh sb="0" eb="2">
      <t>セツビ</t>
    </rPh>
    <rPh sb="3" eb="5">
      <t>シュルイ</t>
    </rPh>
    <phoneticPr fontId="24"/>
  </si>
  <si>
    <t>出力(kW)</t>
    <rPh sb="0" eb="2">
      <t>シュツリョク</t>
    </rPh>
    <phoneticPr fontId="24"/>
  </si>
  <si>
    <t>発電量(kWh/年)</t>
    <rPh sb="0" eb="3">
      <t>ハツデンリョウ</t>
    </rPh>
    <rPh sb="8" eb="9">
      <t>ネン</t>
    </rPh>
    <phoneticPr fontId="24"/>
  </si>
  <si>
    <t>(1)で「5 その他」と回答した場合、その内容を教えてください。</t>
    <phoneticPr fontId="2"/>
  </si>
  <si>
    <t>(1)で「1 自社で再エネ設備を東京都内に設置」と回答した場合、設備の種類（太陽光発電やその他の再エネ発電設備）と設置量を教えてください。</t>
    <phoneticPr fontId="24"/>
  </si>
  <si>
    <t>(1)で「2 自社で再エネ設備を東京都外に設置」と回答した場合、設備の種類と設置量を教えてください。</t>
    <phoneticPr fontId="24"/>
  </si>
  <si>
    <t>(1)で「3 自社で再エネ設備を国外に設置」と回答した場合、設備の種類と設置量を教えてください。</t>
    <phoneticPr fontId="24"/>
  </si>
  <si>
    <t>(1)で「5 検討中」と回答した場合、その内容を教えてください。</t>
    <phoneticPr fontId="2"/>
  </si>
  <si>
    <t>(1)で「6 なし（検討していない）」と回答した場合、その理由を教えてください。</t>
    <phoneticPr fontId="2"/>
  </si>
  <si>
    <t>(1)で「7 その他」と回答した場合、その内容を教えてください。</t>
    <phoneticPr fontId="2"/>
  </si>
  <si>
    <t>(1)で「1 設定済み」と回答した場合、目標の年次と再エネ率を教えてください。</t>
    <phoneticPr fontId="24"/>
  </si>
  <si>
    <t>(1)で「3 目標・方針はない」と回答した場合、目標・方針を設定しない理由を教えてください。</t>
    <phoneticPr fontId="2"/>
  </si>
  <si>
    <t>(1)で「4 その他の指標で目標・方針を設定している」と回答した場合、その内容を教えてください。</t>
    <phoneticPr fontId="2"/>
  </si>
  <si>
    <t>目標・方針の設定状況を教えてください。</t>
    <rPh sb="6" eb="10">
      <t>セッテイジョウキョウ</t>
    </rPh>
    <rPh sb="11" eb="12">
      <t>オシ</t>
    </rPh>
    <phoneticPr fontId="2"/>
  </si>
  <si>
    <t>0-2</t>
    <phoneticPr fontId="24"/>
  </si>
  <si>
    <t>2-2</t>
    <phoneticPr fontId="24"/>
  </si>
  <si>
    <t>3-2</t>
    <phoneticPr fontId="24"/>
  </si>
  <si>
    <t>3-4</t>
    <phoneticPr fontId="24"/>
  </si>
  <si>
    <t>4-2</t>
    <phoneticPr fontId="24"/>
  </si>
  <si>
    <t>7-2</t>
    <phoneticPr fontId="24"/>
  </si>
  <si>
    <t>6-2</t>
    <phoneticPr fontId="24"/>
  </si>
  <si>
    <t>1 RE100への加盟</t>
    <phoneticPr fontId="24"/>
  </si>
  <si>
    <t>3 TCFDへの賛同</t>
    <phoneticPr fontId="24"/>
  </si>
  <si>
    <t>4 CDPへの賛同</t>
    <phoneticPr fontId="24"/>
  </si>
  <si>
    <t>5 その他</t>
    <phoneticPr fontId="24"/>
  </si>
  <si>
    <t>4-1</t>
    <phoneticPr fontId="24"/>
  </si>
  <si>
    <t>1 自社で再エネ設備を東京都内に設置</t>
    <phoneticPr fontId="24"/>
  </si>
  <si>
    <t>2 自社で再エネ設備を東京都外に設置</t>
    <phoneticPr fontId="24"/>
  </si>
  <si>
    <t>3 自社で再エネ設備を国外に設置</t>
    <phoneticPr fontId="24"/>
  </si>
  <si>
    <t>4 再エネ電力への契約変更</t>
    <phoneticPr fontId="24"/>
  </si>
  <si>
    <t>5 検討中</t>
    <phoneticPr fontId="24"/>
  </si>
  <si>
    <t>6 なし（検討していない）</t>
    <phoneticPr fontId="24"/>
  </si>
  <si>
    <t>7 その他</t>
    <phoneticPr fontId="24"/>
  </si>
  <si>
    <t>2 契約手続および手続きに係る手間</t>
    <phoneticPr fontId="24"/>
  </si>
  <si>
    <t>3 再エネに変更することで生じるコスト</t>
    <phoneticPr fontId="24"/>
  </si>
  <si>
    <t>4 天候不順時等の電力供給の代替手段</t>
    <phoneticPr fontId="24"/>
  </si>
  <si>
    <t>6-1</t>
    <phoneticPr fontId="24"/>
  </si>
  <si>
    <t>1 グリーン電力証書</t>
    <phoneticPr fontId="24"/>
  </si>
  <si>
    <t>4 その他</t>
    <phoneticPr fontId="24"/>
  </si>
  <si>
    <t>5 購入を予定している</t>
    <phoneticPr fontId="24"/>
  </si>
  <si>
    <t>6 購入する予定はない</t>
    <phoneticPr fontId="24"/>
  </si>
  <si>
    <t>(1)で「4 その他」と回答した場合、その内容を教えてください。</t>
    <phoneticPr fontId="2"/>
  </si>
  <si>
    <t>％</t>
    <phoneticPr fontId="24"/>
  </si>
  <si>
    <t>年</t>
    <rPh sb="0" eb="1">
      <t>ネン</t>
    </rPh>
    <phoneticPr fontId="24"/>
  </si>
  <si>
    <t>プルダウンで選択してください。</t>
    <rPh sb="6" eb="8">
      <t>センタク</t>
    </rPh>
    <phoneticPr fontId="24"/>
  </si>
  <si>
    <t>1　設定済み</t>
    <phoneticPr fontId="24"/>
  </si>
  <si>
    <t>3　目標・方針はない</t>
    <phoneticPr fontId="24"/>
  </si>
  <si>
    <t>4　その他の指標で目標・方針を設定している</t>
    <phoneticPr fontId="24"/>
  </si>
  <si>
    <t>1 はい</t>
    <phoneticPr fontId="24"/>
  </si>
  <si>
    <t>2 いいえ</t>
    <phoneticPr fontId="24"/>
  </si>
  <si>
    <t>(1)で「1 はい（東京都内）」と回答した場合、施設の名称を教えてください。</t>
    <rPh sb="27" eb="29">
      <t>メイショウ</t>
    </rPh>
    <phoneticPr fontId="24"/>
  </si>
  <si>
    <t>(1)で「2 はい（東京都外）」と回答した場合、施設の名称を教えてください。</t>
    <rPh sb="27" eb="29">
      <t>メイショウ</t>
    </rPh>
    <phoneticPr fontId="24"/>
  </si>
  <si>
    <t>(1)で「3 いいえ」と回答した場合、切り替えに際して必要となる条件について教えてください。</t>
    <phoneticPr fontId="2"/>
  </si>
  <si>
    <t>□</t>
  </si>
  <si>
    <t>□</t>
    <phoneticPr fontId="24"/>
  </si>
  <si>
    <t>☑</t>
    <phoneticPr fontId="24"/>
  </si>
  <si>
    <t>■ 事業所名称 （建物・施設等）</t>
    <rPh sb="2" eb="5">
      <t>ジギョウショ</t>
    </rPh>
    <rPh sb="5" eb="7">
      <t>メイショウ</t>
    </rPh>
    <rPh sb="9" eb="11">
      <t>タテモノ</t>
    </rPh>
    <rPh sb="12" eb="14">
      <t>シセツ</t>
    </rPh>
    <rPh sb="14" eb="15">
      <t>ナド</t>
    </rPh>
    <phoneticPr fontId="24"/>
  </si>
  <si>
    <t>■ 事業者名称 （会社名等）</t>
    <rPh sb="2" eb="5">
      <t>ジギョウシャ</t>
    </rPh>
    <rPh sb="5" eb="7">
      <t>メイショウ</t>
    </rPh>
    <rPh sb="9" eb="13">
      <t>カイシャメイトウ</t>
    </rPh>
    <phoneticPr fontId="24"/>
  </si>
  <si>
    <t>■ 設定状況</t>
    <rPh sb="2" eb="6">
      <t>セッテイジョウキョウ</t>
    </rPh>
    <phoneticPr fontId="24"/>
  </si>
  <si>
    <t>行っている活動を教えてください。
（複数選択可）</t>
    <rPh sb="5" eb="7">
      <t>カツドウ</t>
    </rPh>
    <rPh sb="18" eb="20">
      <t>フクスウ</t>
    </rPh>
    <rPh sb="20" eb="22">
      <t>センタク</t>
    </rPh>
    <rPh sb="22" eb="23">
      <t>カ</t>
    </rPh>
    <phoneticPr fontId="2"/>
  </si>
  <si>
    <t>行っている取り組みを教えてください。
（６以外は複数選択可）</t>
    <rPh sb="5" eb="6">
      <t>ト</t>
    </rPh>
    <rPh sb="7" eb="8">
      <t>ク</t>
    </rPh>
    <rPh sb="21" eb="23">
      <t>イガイ</t>
    </rPh>
    <rPh sb="24" eb="26">
      <t>フクスウ</t>
    </rPh>
    <rPh sb="26" eb="28">
      <t>センタク</t>
    </rPh>
    <rPh sb="28" eb="29">
      <t>カ</t>
    </rPh>
    <phoneticPr fontId="2"/>
  </si>
  <si>
    <t>再エネ電力の契約に関して教えてください。</t>
    <rPh sb="0" eb="1">
      <t>サイ</t>
    </rPh>
    <rPh sb="3" eb="5">
      <t>デンリョク</t>
    </rPh>
    <rPh sb="6" eb="8">
      <t>ケイヤク</t>
    </rPh>
    <rPh sb="9" eb="10">
      <t>カン</t>
    </rPh>
    <rPh sb="12" eb="13">
      <t>オシ</t>
    </rPh>
    <phoneticPr fontId="2"/>
  </si>
  <si>
    <t>契約するうえで気になることを教えてください。（複数選択可）</t>
    <phoneticPr fontId="2"/>
  </si>
  <si>
    <t>アンケートは以上となります。ありがとうございました。</t>
    <rPh sb="6" eb="8">
      <t>イジョウ</t>
    </rPh>
    <phoneticPr fontId="24"/>
  </si>
  <si>
    <t>現在購入しているものを教えてください。（複数選択可）</t>
    <rPh sb="11" eb="12">
      <t>オシ</t>
    </rPh>
    <rPh sb="20" eb="25">
      <t>フクスウセンタクカ</t>
    </rPh>
    <phoneticPr fontId="2"/>
  </si>
  <si>
    <t>※配布時は、AQ列～再右端まで非表示とする。
（ロック時の手順）
・アンケート入力者が操作可能なセルを登録（校閲→範囲の編集の許可）
・シートの保護、ブックの保護
・作成者情報の削除
・シート見出し、行列番号の非表示（オプション→詳細設定）</t>
    <rPh sb="1" eb="4">
      <t>ハイフジ</t>
    </rPh>
    <rPh sb="8" eb="9">
      <t>レツ</t>
    </rPh>
    <rPh sb="10" eb="13">
      <t>サイウタン</t>
    </rPh>
    <rPh sb="15" eb="18">
      <t>ヒヒョウジ</t>
    </rPh>
    <rPh sb="27" eb="28">
      <t>ジ</t>
    </rPh>
    <rPh sb="29" eb="31">
      <t>テジュン</t>
    </rPh>
    <rPh sb="39" eb="42">
      <t>ニュウリョクシャ</t>
    </rPh>
    <rPh sb="43" eb="47">
      <t>ソウサカノウ</t>
    </rPh>
    <rPh sb="51" eb="53">
      <t>トウロク</t>
    </rPh>
    <rPh sb="54" eb="56">
      <t>コウエツ</t>
    </rPh>
    <rPh sb="57" eb="59">
      <t>ハンイ</t>
    </rPh>
    <rPh sb="60" eb="62">
      <t>ヘンシュウ</t>
    </rPh>
    <rPh sb="63" eb="65">
      <t>キョカ</t>
    </rPh>
    <rPh sb="72" eb="74">
      <t>ホゴ</t>
    </rPh>
    <rPh sb="79" eb="81">
      <t>ホゴ</t>
    </rPh>
    <rPh sb="83" eb="88">
      <t>サクセイシャジョウホウ</t>
    </rPh>
    <rPh sb="89" eb="91">
      <t>サクジョ</t>
    </rPh>
    <rPh sb="96" eb="98">
      <t>ミダ</t>
    </rPh>
    <rPh sb="100" eb="104">
      <t>ギョウレツバンゴウ</t>
    </rPh>
    <rPh sb="105" eb="108">
      <t>ヒヒョウジ</t>
    </rPh>
    <rPh sb="115" eb="119">
      <t>ショウサイセッテイ</t>
    </rPh>
    <phoneticPr fontId="24"/>
  </si>
  <si>
    <t>指定（特定）事業所用</t>
    <rPh sb="0" eb="2">
      <t>シテイ</t>
    </rPh>
    <rPh sb="3" eb="5">
      <t>トクテイ</t>
    </rPh>
    <rPh sb="6" eb="9">
      <t>ジギョウショ</t>
    </rPh>
    <rPh sb="9" eb="10">
      <t>ヨウ</t>
    </rPh>
    <phoneticPr fontId="24"/>
  </si>
  <si>
    <t>種別</t>
    <rPh sb="0" eb="2">
      <t>シュベツ</t>
    </rPh>
    <phoneticPr fontId="24"/>
  </si>
  <si>
    <t>その他、C＆T制度における再エネ施策に関するご意見があればご記入ください。</t>
    <rPh sb="2" eb="3">
      <t>タ</t>
    </rPh>
    <phoneticPr fontId="24"/>
  </si>
  <si>
    <t xml:space="preserve">  </t>
    <phoneticPr fontId="24"/>
  </si>
  <si>
    <t>いいえ</t>
    <phoneticPr fontId="24"/>
  </si>
  <si>
    <t>再エネ利用全般に関して教えてください。（検討中の取り組みも含めてご回答ください）</t>
    <rPh sb="0" eb="1">
      <t>サイ</t>
    </rPh>
    <rPh sb="3" eb="5">
      <t>リヨウ</t>
    </rPh>
    <rPh sb="5" eb="7">
      <t>ゼンパン</t>
    </rPh>
    <rPh sb="8" eb="9">
      <t>カン</t>
    </rPh>
    <rPh sb="11" eb="12">
      <t>オシ</t>
    </rPh>
    <rPh sb="33" eb="35">
      <t>カイトウ</t>
    </rPh>
    <phoneticPr fontId="2"/>
  </si>
  <si>
    <t>1 自ら設定した目標水準や総量削減義務
　等の達成に利用できるか</t>
    <rPh sb="2" eb="3">
      <t>ミズカ</t>
    </rPh>
    <rPh sb="4" eb="6">
      <t>セッテイ</t>
    </rPh>
    <rPh sb="8" eb="10">
      <t>モクヒョウ</t>
    </rPh>
    <rPh sb="10" eb="12">
      <t>スイジュン</t>
    </rPh>
    <rPh sb="21" eb="22">
      <t>ナド</t>
    </rPh>
    <rPh sb="23" eb="25">
      <t>タッセイ</t>
    </rPh>
    <rPh sb="26" eb="28">
      <t>リヨウ</t>
    </rPh>
    <phoneticPr fontId="24"/>
  </si>
  <si>
    <t>2 RE100やGHGプロトコル等の
　グローバル基準を満たしているか</t>
    <rPh sb="16" eb="17">
      <t>ナド</t>
    </rPh>
    <rPh sb="25" eb="27">
      <t>キジュン</t>
    </rPh>
    <rPh sb="28" eb="29">
      <t>ミ</t>
    </rPh>
    <phoneticPr fontId="24"/>
  </si>
  <si>
    <t>3 実質的に新しい再エネの普及に繋がるか
（「追加性」が期待できるか）</t>
    <rPh sb="2" eb="4">
      <t>ジッシツ</t>
    </rPh>
    <rPh sb="16" eb="17">
      <t>ツナ</t>
    </rPh>
    <rPh sb="23" eb="26">
      <t>ツイカセイ</t>
    </rPh>
    <rPh sb="28" eb="30">
      <t>キタイ</t>
    </rPh>
    <phoneticPr fontId="24"/>
  </si>
  <si>
    <r>
      <t xml:space="preserve">再エネ導入の促進に向け、効果的と思われるサービスがあればご記入ください。
</t>
    </r>
    <r>
      <rPr>
        <sz val="9"/>
        <rFont val="HG丸ｺﾞｼｯｸM-PRO"/>
        <family val="3"/>
        <charset val="128"/>
        <scheme val="major"/>
      </rPr>
      <t>（例：マッチングサービス、電力会社やメニュー等の情報提供等）</t>
    </r>
    <rPh sb="0" eb="1">
      <t>サイ</t>
    </rPh>
    <rPh sb="3" eb="5">
      <t>ドウニュウ</t>
    </rPh>
    <rPh sb="6" eb="8">
      <t>ソクシン</t>
    </rPh>
    <rPh sb="9" eb="10">
      <t>ム</t>
    </rPh>
    <rPh sb="12" eb="14">
      <t>コウカ</t>
    </rPh>
    <rPh sb="14" eb="15">
      <t>テキ</t>
    </rPh>
    <rPh sb="16" eb="17">
      <t>オモ</t>
    </rPh>
    <rPh sb="29" eb="31">
      <t>キニュウ</t>
    </rPh>
    <rPh sb="50" eb="52">
      <t>デンリョク</t>
    </rPh>
    <rPh sb="52" eb="54">
      <t>ガイシャ</t>
    </rPh>
    <rPh sb="59" eb="60">
      <t>ナド</t>
    </rPh>
    <phoneticPr fontId="24"/>
  </si>
  <si>
    <t>はい（同意します）</t>
    <rPh sb="3" eb="5">
      <t>ドウイ</t>
    </rPh>
    <phoneticPr fontId="2"/>
  </si>
  <si>
    <t>いいえ（同意しません）</t>
    <rPh sb="4" eb="6">
      <t>ドウイ</t>
    </rPh>
    <phoneticPr fontId="2"/>
  </si>
  <si>
    <t>6 その他</t>
    <rPh sb="4" eb="5">
      <t>タ</t>
    </rPh>
    <phoneticPr fontId="24"/>
  </si>
  <si>
    <t>5 取引先からの要請</t>
    <rPh sb="2" eb="5">
      <t>トリヒキサキ</t>
    </rPh>
    <rPh sb="8" eb="10">
      <t>ヨウセイ</t>
    </rPh>
    <phoneticPr fontId="24"/>
  </si>
  <si>
    <t>はい</t>
  </si>
  <si>
    <t>排出係数</t>
    <rPh sb="0" eb="4">
      <t>ハイシュツケイスウ</t>
    </rPh>
    <phoneticPr fontId="24"/>
  </si>
  <si>
    <t>2　検討中</t>
    <phoneticPr fontId="24"/>
  </si>
  <si>
    <r>
      <t>t-CO</t>
    </r>
    <r>
      <rPr>
        <vertAlign val="subscript"/>
        <sz val="11"/>
        <rFont val="HG丸ｺﾞｼｯｸM-PRO"/>
        <family val="3"/>
        <charset val="128"/>
        <scheme val="major"/>
      </rPr>
      <t>2</t>
    </r>
    <r>
      <rPr>
        <sz val="11"/>
        <rFont val="HG丸ｺﾞｼｯｸM-PRO"/>
        <family val="3"/>
        <charset val="128"/>
        <scheme val="major"/>
      </rPr>
      <t>/千kWh</t>
    </r>
    <rPh sb="6" eb="7">
      <t>セン</t>
    </rPh>
    <phoneticPr fontId="24"/>
  </si>
  <si>
    <t>再エネ率</t>
    <rPh sb="0" eb="1">
      <t>サイ</t>
    </rPh>
    <rPh sb="3" eb="4">
      <t>リツ</t>
    </rPh>
    <phoneticPr fontId="24"/>
  </si>
  <si>
    <t>2 SBTへの参加</t>
    <rPh sb="7" eb="9">
      <t>サンカ</t>
    </rPh>
    <phoneticPr fontId="24"/>
  </si>
  <si>
    <t>4 ファイナンス上の評価への対応
　（投資家・金融機関等）</t>
    <rPh sb="8" eb="9">
      <t>ジョウ</t>
    </rPh>
    <rPh sb="10" eb="12">
      <t>ヒョウカ</t>
    </rPh>
    <rPh sb="14" eb="16">
      <t>タイオウ</t>
    </rPh>
    <rPh sb="19" eb="21">
      <t>トウシ</t>
    </rPh>
    <rPh sb="21" eb="22">
      <t>カ</t>
    </rPh>
    <rPh sb="23" eb="27">
      <t>キンユウキカン</t>
    </rPh>
    <rPh sb="27" eb="28">
      <t>ナド</t>
    </rPh>
    <phoneticPr fontId="24"/>
  </si>
  <si>
    <t>1 電力会社・メニューの比較方法</t>
    <phoneticPr fontId="24"/>
  </si>
  <si>
    <t>3 わからない</t>
    <phoneticPr fontId="24"/>
  </si>
  <si>
    <t>契約している主な電力会社を教えてください。</t>
    <rPh sb="0" eb="2">
      <t>ケイヤク</t>
    </rPh>
    <rPh sb="6" eb="7">
      <t>オモ</t>
    </rPh>
    <rPh sb="8" eb="12">
      <t>デンリョクカイシャ</t>
    </rPh>
    <rPh sb="13" eb="14">
      <t>オシ</t>
    </rPh>
    <phoneticPr fontId="24"/>
  </si>
  <si>
    <t>4　その他</t>
    <rPh sb="4" eb="5">
      <t>タ</t>
    </rPh>
    <phoneticPr fontId="24"/>
  </si>
  <si>
    <t>(1)で「5 購入を予定している」と回答した場合、その理由を教えてください。</t>
    <rPh sb="7" eb="9">
      <t>コウニュウ</t>
    </rPh>
    <rPh sb="10" eb="12">
      <t>ヨテイ</t>
    </rPh>
    <rPh sb="27" eb="29">
      <t>リユウ</t>
    </rPh>
    <phoneticPr fontId="2"/>
  </si>
  <si>
    <t>(3)で「わからない」と回答した場合、その理由を教えてください。
また、「その他」を選んだ場合、その内容を教えてください。</t>
    <rPh sb="39" eb="40">
      <t>タ</t>
    </rPh>
    <rPh sb="42" eb="43">
      <t>エラ</t>
    </rPh>
    <rPh sb="45" eb="47">
      <t>バアイ</t>
    </rPh>
    <rPh sb="50" eb="52">
      <t>ナイヨウ</t>
    </rPh>
    <rPh sb="53" eb="54">
      <t>オシ</t>
    </rPh>
    <phoneticPr fontId="24"/>
  </si>
  <si>
    <t>1 別部署で契約しているため</t>
    <rPh sb="2" eb="5">
      <t>ベツブショ</t>
    </rPh>
    <rPh sb="6" eb="8">
      <t>ケイヤク</t>
    </rPh>
    <phoneticPr fontId="24"/>
  </si>
  <si>
    <t>2 電力会社からの提示がなかったため</t>
    <rPh sb="2" eb="6">
      <t>デンリョクカイシャ</t>
    </rPh>
    <rPh sb="9" eb="11">
      <t>テイジ</t>
    </rPh>
    <phoneticPr fontId="24"/>
  </si>
  <si>
    <t>3 調べ方がわからないため</t>
    <rPh sb="2" eb="3">
      <t>シラ</t>
    </rPh>
    <rPh sb="4" eb="5">
      <t>カタ</t>
    </rPh>
    <phoneticPr fontId="24"/>
  </si>
  <si>
    <t>わからない</t>
    <phoneticPr fontId="24"/>
  </si>
  <si>
    <t>事業所の名称 （建物・施設等）を教えてください。</t>
    <rPh sb="0" eb="3">
      <t>ジギョウショ</t>
    </rPh>
    <rPh sb="4" eb="6">
      <t>メイショウ</t>
    </rPh>
    <rPh sb="16" eb="17">
      <t>オシ</t>
    </rPh>
    <phoneticPr fontId="2"/>
  </si>
  <si>
    <t>No</t>
    <phoneticPr fontId="64"/>
  </si>
  <si>
    <t>種類</t>
    <rPh sb="0" eb="2">
      <t>シュルイ</t>
    </rPh>
    <phoneticPr fontId="64"/>
  </si>
  <si>
    <t>電力量（kWh）</t>
    <rPh sb="0" eb="3">
      <t>デンリョクリョウ</t>
    </rPh>
    <phoneticPr fontId="64"/>
  </si>
  <si>
    <t>％</t>
    <phoneticPr fontId="24"/>
  </si>
  <si>
    <t>プルダウンで選択してください。</t>
    <rPh sb="6" eb="8">
      <t>センタク</t>
    </rPh>
    <phoneticPr fontId="2"/>
  </si>
  <si>
    <t>1 自社で再エネ設備を東京都内に設置</t>
    <phoneticPr fontId="2"/>
  </si>
  <si>
    <t>2 自社で再エネ設備を東京都外に設置</t>
    <phoneticPr fontId="2"/>
  </si>
  <si>
    <t>3 自社で再エネ設備を国外に設置</t>
    <phoneticPr fontId="2"/>
  </si>
  <si>
    <t>4 再エネ電力への契約変更</t>
    <phoneticPr fontId="2"/>
  </si>
  <si>
    <t>5 環境価値の購入</t>
  </si>
  <si>
    <t>6 なし（検討していない）</t>
    <phoneticPr fontId="2"/>
  </si>
  <si>
    <t>7 その他</t>
    <phoneticPr fontId="2"/>
  </si>
  <si>
    <t>5 環境価値の購入</t>
    <phoneticPr fontId="2"/>
  </si>
  <si>
    <t>3 Jクレジット（再エネ）</t>
    <phoneticPr fontId="24"/>
  </si>
  <si>
    <t>2 非化石証書（再エネ）</t>
    <phoneticPr fontId="24"/>
  </si>
  <si>
    <t>電力の再エネ率に関する目標・方針を事業所及び事業者単位で教えてください。</t>
    <phoneticPr fontId="2"/>
  </si>
  <si>
    <t>使用電力の再エネ率が100%となる事業所（本社屋、営業所、工場等）を教えてください。</t>
    <phoneticPr fontId="2"/>
  </si>
  <si>
    <t>事業者としての環境活動を教えてください。</t>
    <rPh sb="0" eb="3">
      <t>ジギョウシャ</t>
    </rPh>
    <rPh sb="7" eb="9">
      <t>カンキョウ</t>
    </rPh>
    <rPh sb="9" eb="11">
      <t>カツドウ</t>
    </rPh>
    <rPh sb="12" eb="13">
      <t>オシ</t>
    </rPh>
    <phoneticPr fontId="2"/>
  </si>
  <si>
    <t>再エネの利用に当たり、意識していることを教えてください。
（複数選択可）</t>
    <rPh sb="30" eb="35">
      <t>フクスウセンタクカ</t>
    </rPh>
    <phoneticPr fontId="2"/>
  </si>
  <si>
    <r>
      <t>再エネの利用に当たり、</t>
    </r>
    <r>
      <rPr>
        <u/>
        <sz val="10"/>
        <rFont val="HG丸ｺﾞｼｯｸM-PRO"/>
        <family val="3"/>
        <charset val="128"/>
        <scheme val="major"/>
      </rPr>
      <t>最も</t>
    </r>
    <r>
      <rPr>
        <sz val="10"/>
        <rFont val="HG丸ｺﾞｼｯｸM-PRO"/>
        <family val="3"/>
        <charset val="128"/>
        <scheme val="major"/>
      </rPr>
      <t>優先順位の高いものを教えてください。</t>
    </r>
    <rPh sb="0" eb="1">
      <t>サイ</t>
    </rPh>
    <rPh sb="4" eb="6">
      <t>リヨウ</t>
    </rPh>
    <rPh sb="7" eb="8">
      <t>ア</t>
    </rPh>
    <rPh sb="11" eb="12">
      <t>モット</t>
    </rPh>
    <rPh sb="13" eb="17">
      <t>ユウセンジュンイ</t>
    </rPh>
    <rPh sb="18" eb="19">
      <t>タカ</t>
    </rPh>
    <phoneticPr fontId="2"/>
  </si>
  <si>
    <t>目標年度</t>
    <rPh sb="0" eb="2">
      <t>モクヒョウ</t>
    </rPh>
    <rPh sb="2" eb="4">
      <t>ネンド</t>
    </rPh>
    <phoneticPr fontId="24"/>
  </si>
  <si>
    <t>再エネ電力の導入拡大に向けた施策に関するご意見をお聞かせください。</t>
    <phoneticPr fontId="2"/>
  </si>
  <si>
    <t>東京都内又は都外において、該当する施設はありますか。</t>
    <phoneticPr fontId="2"/>
  </si>
  <si>
    <t>はい（東京都内）</t>
    <phoneticPr fontId="2"/>
  </si>
  <si>
    <t>はい（東京都外）</t>
    <phoneticPr fontId="2"/>
  </si>
  <si>
    <t>いいえ</t>
    <phoneticPr fontId="2"/>
  </si>
  <si>
    <t>9-1</t>
    <phoneticPr fontId="2"/>
  </si>
  <si>
    <t>1 はい（東京都内）</t>
    <phoneticPr fontId="2"/>
  </si>
  <si>
    <t>2 はい（東京都外）</t>
    <phoneticPr fontId="2"/>
  </si>
  <si>
    <t>3 いいえ</t>
    <phoneticPr fontId="2"/>
  </si>
  <si>
    <t>「1 はい（東京都内）」と回答した場合、企業名の公表に同意しますか。</t>
    <phoneticPr fontId="2"/>
  </si>
  <si>
    <t xml:space="preserve">  </t>
    <phoneticPr fontId="2"/>
  </si>
  <si>
    <t>1 はい</t>
    <phoneticPr fontId="2"/>
  </si>
  <si>
    <t>2 いいえ（同意しません）</t>
    <rPh sb="6" eb="8">
      <t>ドウイ</t>
    </rPh>
    <phoneticPr fontId="2"/>
  </si>
  <si>
    <t>事業所全体の電力使用量</t>
    <rPh sb="0" eb="3">
      <t>ジギョウショ</t>
    </rPh>
    <rPh sb="3" eb="5">
      <t>ゼンタイ</t>
    </rPh>
    <rPh sb="6" eb="11">
      <t>デンリョクシヨウリョウ</t>
    </rPh>
    <phoneticPr fontId="24"/>
  </si>
  <si>
    <t xml:space="preserve">    </t>
    <phoneticPr fontId="24"/>
  </si>
  <si>
    <t>　・再エネメニュー等を指定して購入している場合は、該当のメニューの再エネ率を入力してください。</t>
  </si>
  <si>
    <t>再エネ率</t>
    <rPh sb="0" eb="1">
      <t>サイ</t>
    </rPh>
    <rPh sb="3" eb="4">
      <t>リツ</t>
    </rPh>
    <phoneticPr fontId="24"/>
  </si>
  <si>
    <t>再エネ率合計</t>
    <rPh sb="3" eb="4">
      <t>リツ</t>
    </rPh>
    <rPh sb="4" eb="6">
      <t>ゴウケイ</t>
    </rPh>
    <phoneticPr fontId="24"/>
  </si>
  <si>
    <t>令和３年度の電気事業者ごとの基礎排出係数・調整後排出係数等（一部追加・更新）の公表について | 報道発表資料 | 環境省 (env.go.jp)</t>
  </si>
  <si>
    <t>再エネ率の内訳（種類と電力量）を教えてください。</t>
    <rPh sb="0" eb="1">
      <t>サイ</t>
    </rPh>
    <rPh sb="3" eb="4">
      <t>リツ</t>
    </rPh>
    <rPh sb="5" eb="7">
      <t>ウチワケ</t>
    </rPh>
    <rPh sb="8" eb="10">
      <t>シュルイ</t>
    </rPh>
    <rPh sb="11" eb="14">
      <t>デンリョクリョウ</t>
    </rPh>
    <rPh sb="16" eb="17">
      <t>オシ</t>
    </rPh>
    <phoneticPr fontId="24"/>
  </si>
  <si>
    <t>事業所が契約している電力会社等、メニュー別契約の有無、契約しているメニュー名と排出係数に関して教えてください。</t>
    <rPh sb="0" eb="3">
      <t>ジギョウショ</t>
    </rPh>
    <rPh sb="4" eb="6">
      <t>ケイヤク</t>
    </rPh>
    <rPh sb="10" eb="14">
      <t>デンリョクガイシャ</t>
    </rPh>
    <rPh sb="14" eb="15">
      <t>トウ</t>
    </rPh>
    <rPh sb="20" eb="21">
      <t>ベツ</t>
    </rPh>
    <rPh sb="21" eb="23">
      <t>ケイヤク</t>
    </rPh>
    <rPh sb="24" eb="26">
      <t>ウム</t>
    </rPh>
    <rPh sb="27" eb="29">
      <t>ケイヤク</t>
    </rPh>
    <rPh sb="37" eb="38">
      <t>メイ</t>
    </rPh>
    <rPh sb="39" eb="43">
      <t>ハイシュツケイスウ</t>
    </rPh>
    <rPh sb="44" eb="45">
      <t>カン</t>
    </rPh>
    <rPh sb="47" eb="48">
      <t>オシ</t>
    </rPh>
    <phoneticPr fontId="24"/>
  </si>
  <si>
    <r>
      <t>事業者名称</t>
    </r>
    <r>
      <rPr>
        <vertAlign val="superscript"/>
        <sz val="11"/>
        <color theme="1"/>
        <rFont val="HG丸ｺﾞｼｯｸM-PRO"/>
        <family val="3"/>
        <charset val="128"/>
        <scheme val="major"/>
      </rPr>
      <t>※</t>
    </r>
    <rPh sb="0" eb="3">
      <t>ジギョウシャ</t>
    </rPh>
    <rPh sb="3" eb="5">
      <t>メイショウ</t>
    </rPh>
    <phoneticPr fontId="2"/>
  </si>
  <si>
    <r>
      <t>環境価値</t>
    </r>
    <r>
      <rPr>
        <vertAlign val="superscript"/>
        <sz val="11"/>
        <rFont val="HGｺﾞｼｯｸM"/>
        <family val="3"/>
        <charset val="128"/>
        <scheme val="minor"/>
      </rPr>
      <t>※2</t>
    </r>
    <r>
      <rPr>
        <sz val="11"/>
        <rFont val="HGｺﾞｼｯｸM"/>
        <family val="3"/>
        <charset val="128"/>
        <scheme val="minor"/>
      </rPr>
      <t>（グリーン電力証書、非化石証書、Jクレジット等）</t>
    </r>
    <rPh sb="0" eb="4">
      <t>カンキョウカチ</t>
    </rPh>
    <rPh sb="11" eb="15">
      <t>デンリョクショウショ</t>
    </rPh>
    <rPh sb="16" eb="21">
      <t>ヒカセキショウショ</t>
    </rPh>
    <rPh sb="28" eb="29">
      <t>トウ</t>
    </rPh>
    <phoneticPr fontId="64"/>
  </si>
  <si>
    <r>
      <t>その他</t>
    </r>
    <r>
      <rPr>
        <vertAlign val="superscript"/>
        <sz val="11"/>
        <color theme="1"/>
        <rFont val="HGｺﾞｼｯｸM"/>
        <family val="3"/>
        <charset val="128"/>
        <scheme val="minor"/>
      </rPr>
      <t>※3</t>
    </r>
    <rPh sb="2" eb="3">
      <t>タ</t>
    </rPh>
    <phoneticPr fontId="24"/>
  </si>
  <si>
    <r>
      <t>小売電気事業者から供給される再エネ電力</t>
    </r>
    <r>
      <rPr>
        <vertAlign val="superscript"/>
        <sz val="11"/>
        <rFont val="HGｺﾞｼｯｸM"/>
        <family val="3"/>
        <charset val="128"/>
        <scheme val="minor"/>
      </rPr>
      <t>※1</t>
    </r>
    <rPh sb="9" eb="11">
      <t>キョウキュウ</t>
    </rPh>
    <phoneticPr fontId="24"/>
  </si>
  <si>
    <t>低炭素電力メニューを契約をしていますか。</t>
    <rPh sb="0" eb="3">
      <t>テイタンソ</t>
    </rPh>
    <rPh sb="3" eb="5">
      <t>デンリョク</t>
    </rPh>
    <rPh sb="10" eb="12">
      <t>ケイヤク</t>
    </rPh>
    <phoneticPr fontId="24"/>
  </si>
  <si>
    <t>(2)で「はい」と回答した場合、低炭素電力メニューを把握していますか。</t>
    <rPh sb="9" eb="11">
      <t>カイトウ</t>
    </rPh>
    <rPh sb="13" eb="15">
      <t>バアイ</t>
    </rPh>
    <rPh sb="18" eb="19">
      <t>ソ</t>
    </rPh>
    <rPh sb="19" eb="21">
      <t>デンリョク</t>
    </rPh>
    <rPh sb="26" eb="28">
      <t>ハアク</t>
    </rPh>
    <phoneticPr fontId="24"/>
  </si>
  <si>
    <t>(3)で「はい」と回答した場合、低炭素電力メニュー名と排出係数を教えてください。</t>
    <rPh sb="9" eb="11">
      <t>カイトウ</t>
    </rPh>
    <rPh sb="13" eb="15">
      <t>バアイ</t>
    </rPh>
    <rPh sb="19" eb="21">
      <t>デンリョク</t>
    </rPh>
    <rPh sb="25" eb="26">
      <t>メイ</t>
    </rPh>
    <rPh sb="27" eb="31">
      <t>ハイシュツケイスウ</t>
    </rPh>
    <rPh sb="32" eb="33">
      <t>オシ</t>
    </rPh>
    <phoneticPr fontId="24"/>
  </si>
  <si>
    <t>メニュー名</t>
    <rPh sb="4" eb="5">
      <t>メイ</t>
    </rPh>
    <phoneticPr fontId="24"/>
  </si>
  <si>
    <t>1 導入済み</t>
    <rPh sb="2" eb="5">
      <t>ドウニュウズ</t>
    </rPh>
    <phoneticPr fontId="24"/>
  </si>
  <si>
    <t>カーボンニュートラルに向けた都市ガスや熱の導入予定はありますか。</t>
    <phoneticPr fontId="24"/>
  </si>
  <si>
    <t>導入済み</t>
    <rPh sb="0" eb="2">
      <t>ドウニュウ</t>
    </rPh>
    <rPh sb="2" eb="3">
      <t>ズ</t>
    </rPh>
    <phoneticPr fontId="24"/>
  </si>
  <si>
    <t>2 導入予定あり</t>
    <rPh sb="2" eb="6">
      <t>ドウニュウヨテイ</t>
    </rPh>
    <phoneticPr fontId="24"/>
  </si>
  <si>
    <t>3　導入予定なし</t>
    <rPh sb="2" eb="6">
      <t>ドウニュウヨテイ</t>
    </rPh>
    <phoneticPr fontId="24"/>
  </si>
  <si>
    <t>導入予定あり</t>
    <rPh sb="0" eb="4">
      <t>ドウニュウヨテイ</t>
    </rPh>
    <phoneticPr fontId="24"/>
  </si>
  <si>
    <t>導入予定なし</t>
    <rPh sb="0" eb="2">
      <t>ドウニュウ</t>
    </rPh>
    <rPh sb="2" eb="4">
      <t>ヨテイ</t>
    </rPh>
    <phoneticPr fontId="24"/>
  </si>
  <si>
    <t>(7)で「導入済み」又は「導入予定あり」と回答した場合、その内容を教えてください。</t>
    <rPh sb="5" eb="8">
      <t>ドウニュウズ</t>
    </rPh>
    <rPh sb="10" eb="11">
      <t>マタ</t>
    </rPh>
    <rPh sb="13" eb="17">
      <t>ドウニュウヨテイ</t>
    </rPh>
    <rPh sb="21" eb="23">
      <t>カイトウ</t>
    </rPh>
    <rPh sb="25" eb="27">
      <t>バアイ</t>
    </rPh>
    <rPh sb="30" eb="32">
      <t>ナイヨウ</t>
    </rPh>
    <rPh sb="33" eb="34">
      <t>オシ</t>
    </rPh>
    <phoneticPr fontId="2"/>
  </si>
  <si>
    <t>事業所外から供給される再エネ電力
（オフサイト再エネ（自己託送・ PPA））</t>
    <rPh sb="6" eb="8">
      <t>キョウキュウ</t>
    </rPh>
    <phoneticPr fontId="24"/>
  </si>
  <si>
    <t>事業所又は事業者の使用している電力の再エネ率を公表していますか。</t>
    <rPh sb="0" eb="3">
      <t>ジギョウショ</t>
    </rPh>
    <rPh sb="3" eb="4">
      <t>マタ</t>
    </rPh>
    <rPh sb="5" eb="8">
      <t>ジギョウシャ</t>
    </rPh>
    <rPh sb="9" eb="11">
      <t>シヨウ</t>
    </rPh>
    <rPh sb="15" eb="17">
      <t>デンリョク</t>
    </rPh>
    <rPh sb="18" eb="19">
      <t>サイ</t>
    </rPh>
    <rPh sb="21" eb="22">
      <t>リツ</t>
    </rPh>
    <rPh sb="23" eb="25">
      <t>コウヒョウ</t>
    </rPh>
    <phoneticPr fontId="24"/>
  </si>
  <si>
    <t>使用している再エネ率を、東京都が公表した場合、支障がありましたら教えてください。</t>
    <rPh sb="0" eb="2">
      <t>シヨウ</t>
    </rPh>
    <rPh sb="6" eb="7">
      <t>サイ</t>
    </rPh>
    <rPh sb="9" eb="10">
      <t>リツ</t>
    </rPh>
    <rPh sb="12" eb="15">
      <t>トウキョウト</t>
    </rPh>
    <rPh sb="16" eb="18">
      <t>コウヒョウ</t>
    </rPh>
    <rPh sb="20" eb="22">
      <t>バアイ</t>
    </rPh>
    <rPh sb="23" eb="25">
      <t>シショウ</t>
    </rPh>
    <rPh sb="32" eb="33">
      <t>オシ</t>
    </rPh>
    <phoneticPr fontId="2"/>
  </si>
  <si>
    <t>5 電力供給量が充分にあるか</t>
    <phoneticPr fontId="24"/>
  </si>
  <si>
    <t>6 その他</t>
    <phoneticPr fontId="24"/>
  </si>
  <si>
    <t>(4)に回答した低炭素電力メニュー及び排出係数を確認できる書類等を教えてください。例：契約書等</t>
    <phoneticPr fontId="24"/>
  </si>
  <si>
    <t>メニュー名を確認した書類等</t>
    <rPh sb="4" eb="5">
      <t>メイ</t>
    </rPh>
    <rPh sb="6" eb="8">
      <t>カクニン</t>
    </rPh>
    <rPh sb="10" eb="12">
      <t>ショルイ</t>
    </rPh>
    <rPh sb="12" eb="13">
      <t>トウ</t>
    </rPh>
    <phoneticPr fontId="24"/>
  </si>
  <si>
    <t>排出係数を確認した書類等</t>
    <rPh sb="0" eb="4">
      <t>ハイシュツケイスウ</t>
    </rPh>
    <phoneticPr fontId="24"/>
  </si>
  <si>
    <t>(1)で「6 その他」と回答した場合、その内容を教えてください。</t>
    <phoneticPr fontId="2"/>
  </si>
  <si>
    <t>kWh</t>
    <phoneticPr fontId="24"/>
  </si>
  <si>
    <t>電力量
（kWh）</t>
    <rPh sb="0" eb="3">
      <t>デンリョクリョウ</t>
    </rPh>
    <phoneticPr fontId="64"/>
  </si>
  <si>
    <t>(3)で回答した内容について、具体的な実施内容を教えてください。</t>
    <rPh sb="4" eb="6">
      <t>カイトウ</t>
    </rPh>
    <rPh sb="8" eb="10">
      <t>ナイヨウ</t>
    </rPh>
    <rPh sb="15" eb="18">
      <t>グタイテキ</t>
    </rPh>
    <rPh sb="19" eb="21">
      <t>ジッシ</t>
    </rPh>
    <rPh sb="21" eb="23">
      <t>ナイヨウ</t>
    </rPh>
    <rPh sb="24" eb="25">
      <t>オシ</t>
    </rPh>
    <phoneticPr fontId="24"/>
  </si>
  <si>
    <t>2024年度 再生可能エネルギー（電気）に関するアンケート
（指定（相当）地球温暖化対策事業所用）</t>
    <rPh sb="4" eb="6">
      <t>ネンド</t>
    </rPh>
    <rPh sb="7" eb="9">
      <t>サイセイ</t>
    </rPh>
    <rPh sb="9" eb="11">
      <t>カノウ</t>
    </rPh>
    <rPh sb="17" eb="19">
      <t>デンキ</t>
    </rPh>
    <rPh sb="21" eb="22">
      <t>カン</t>
    </rPh>
    <rPh sb="31" eb="33">
      <t>シテイ</t>
    </rPh>
    <rPh sb="34" eb="36">
      <t>ソウトウ</t>
    </rPh>
    <rPh sb="37" eb="47">
      <t>チキュウオンダンカタイサクジギョウショ</t>
    </rPh>
    <rPh sb="47" eb="48">
      <t>ヨウ</t>
    </rPh>
    <phoneticPr fontId="2"/>
  </si>
  <si>
    <t>1-1</t>
    <phoneticPr fontId="24"/>
  </si>
  <si>
    <t>1-2</t>
    <phoneticPr fontId="24"/>
  </si>
  <si>
    <t>1-3</t>
    <phoneticPr fontId="24"/>
  </si>
  <si>
    <t>1-4</t>
    <phoneticPr fontId="24"/>
  </si>
  <si>
    <t>1-5</t>
    <phoneticPr fontId="24"/>
  </si>
  <si>
    <t>1-6</t>
    <phoneticPr fontId="24"/>
  </si>
  <si>
    <t>1-7</t>
    <phoneticPr fontId="24"/>
  </si>
  <si>
    <t>1-8</t>
    <phoneticPr fontId="24"/>
  </si>
  <si>
    <t>2-1</t>
    <phoneticPr fontId="24"/>
  </si>
  <si>
    <t>2-3-1</t>
    <phoneticPr fontId="24"/>
  </si>
  <si>
    <t>2-3-2</t>
  </si>
  <si>
    <t>2-3-3</t>
  </si>
  <si>
    <t>2-3-4</t>
  </si>
  <si>
    <t>2-3-5</t>
    <phoneticPr fontId="24"/>
  </si>
  <si>
    <t>2-3-6</t>
    <phoneticPr fontId="24"/>
  </si>
  <si>
    <t>2-4</t>
    <phoneticPr fontId="24"/>
  </si>
  <si>
    <t>2-5</t>
    <phoneticPr fontId="24"/>
  </si>
  <si>
    <t>小売電気事業者から供給される再エネ電力※1</t>
    <phoneticPr fontId="24"/>
  </si>
  <si>
    <t>事業所外から供給される再エネ電力
（オフサイト再エネ（自己託送・ PPA））</t>
    <rPh sb="0" eb="3">
      <t>ジギョウショ</t>
    </rPh>
    <rPh sb="3" eb="4">
      <t>ガイ</t>
    </rPh>
    <rPh sb="6" eb="8">
      <t>キョウキュウ</t>
    </rPh>
    <rPh sb="11" eb="12">
      <t>サイ</t>
    </rPh>
    <rPh sb="14" eb="16">
      <t>デンリョク</t>
    </rPh>
    <rPh sb="23" eb="24">
      <t>サイ</t>
    </rPh>
    <rPh sb="27" eb="29">
      <t>ジコ</t>
    </rPh>
    <rPh sb="29" eb="31">
      <t>タクソウ</t>
    </rPh>
    <phoneticPr fontId="64"/>
  </si>
  <si>
    <t>自家発電機から供給される再エネ電力
（オンサイト再エネ（自家発電・自家消費、 PPA））</t>
    <rPh sb="0" eb="2">
      <t>ジカ</t>
    </rPh>
    <rPh sb="2" eb="4">
      <t>ハツデン</t>
    </rPh>
    <rPh sb="4" eb="5">
      <t>キ</t>
    </rPh>
    <rPh sb="7" eb="9">
      <t>キョウキュウ</t>
    </rPh>
    <rPh sb="12" eb="13">
      <t>サイ</t>
    </rPh>
    <rPh sb="15" eb="17">
      <t>デンリョク</t>
    </rPh>
    <rPh sb="24" eb="25">
      <t>サイ</t>
    </rPh>
    <rPh sb="28" eb="30">
      <t>ジカ</t>
    </rPh>
    <rPh sb="30" eb="32">
      <t>ハツデン</t>
    </rPh>
    <rPh sb="33" eb="35">
      <t>ジカ</t>
    </rPh>
    <rPh sb="35" eb="37">
      <t>ショウヒ</t>
    </rPh>
    <phoneticPr fontId="64"/>
  </si>
  <si>
    <t>環境価値※2（グリーン電力証書、非化石証書、Jクレジット等）</t>
    <rPh sb="0" eb="2">
      <t>カンキョウ</t>
    </rPh>
    <rPh sb="2" eb="4">
      <t>カチ</t>
    </rPh>
    <rPh sb="11" eb="13">
      <t>デンリョク</t>
    </rPh>
    <rPh sb="13" eb="15">
      <t>ショウショ</t>
    </rPh>
    <rPh sb="16" eb="17">
      <t>ヒ</t>
    </rPh>
    <rPh sb="17" eb="19">
      <t>カセキ</t>
    </rPh>
    <rPh sb="19" eb="21">
      <t>ショウショ</t>
    </rPh>
    <rPh sb="28" eb="29">
      <t>ナド</t>
    </rPh>
    <phoneticPr fontId="24"/>
  </si>
  <si>
    <t>その他※3</t>
    <rPh sb="2" eb="3">
      <t>ホカ</t>
    </rPh>
    <phoneticPr fontId="64"/>
  </si>
  <si>
    <t>合計</t>
    <rPh sb="0" eb="2">
      <t>ゴウケイ</t>
    </rPh>
    <phoneticPr fontId="24"/>
  </si>
  <si>
    <t>5 その他</t>
    <rPh sb="4" eb="5">
      <t>タ</t>
    </rPh>
    <phoneticPr fontId="24"/>
  </si>
  <si>
    <t>(3)で「５ その他」と回答した場合、その内容を教えてください。</t>
    <phoneticPr fontId="2"/>
  </si>
  <si>
    <t>1 小売電気事業者から供給される
   再エネ電力を増やす</t>
    <phoneticPr fontId="24"/>
  </si>
  <si>
    <t>2 事業所外から供給される再エネ電力を増やす</t>
    <phoneticPr fontId="24"/>
  </si>
  <si>
    <t>3 自家発電機から供給される
　再エネ電力を増やす</t>
    <phoneticPr fontId="24"/>
  </si>
  <si>
    <t>4 環境価値の購入量を増やす</t>
    <phoneticPr fontId="24"/>
  </si>
  <si>
    <t>5 その他</t>
    <phoneticPr fontId="24"/>
  </si>
  <si>
    <t>4-4</t>
    <phoneticPr fontId="24"/>
  </si>
  <si>
    <t>9-2</t>
    <phoneticPr fontId="2"/>
  </si>
  <si>
    <t>8-1</t>
    <phoneticPr fontId="24"/>
  </si>
  <si>
    <t>8-2</t>
    <phoneticPr fontId="24"/>
  </si>
  <si>
    <t>2023年度に使用した事業所の電力の再エネ率（使用電力に占める再エネ電力の割合）を教えてください。</t>
    <rPh sb="4" eb="6">
      <t>ネンド</t>
    </rPh>
    <rPh sb="7" eb="9">
      <t>シヨウ</t>
    </rPh>
    <rPh sb="11" eb="14">
      <t>ジギョウショ</t>
    </rPh>
    <rPh sb="15" eb="17">
      <t>デンリョク</t>
    </rPh>
    <rPh sb="18" eb="19">
      <t>サイ</t>
    </rPh>
    <rPh sb="21" eb="22">
      <t>リツ</t>
    </rPh>
    <rPh sb="23" eb="25">
      <t>シヨウ</t>
    </rPh>
    <rPh sb="25" eb="27">
      <t>デンリョク</t>
    </rPh>
    <rPh sb="28" eb="29">
      <t>シ</t>
    </rPh>
    <rPh sb="31" eb="32">
      <t>サイ</t>
    </rPh>
    <rPh sb="34" eb="36">
      <t>デンリョク</t>
    </rPh>
    <rPh sb="37" eb="39">
      <t>ワリアイ</t>
    </rPh>
    <rPh sb="41" eb="42">
      <t>オシ</t>
    </rPh>
    <phoneticPr fontId="24"/>
  </si>
  <si>
    <t>4 環境価値※の購入量を増やす
 （※ グリーン電力証書、非化石証書、Jクレジット 等）</t>
    <rPh sb="8" eb="10">
      <t>コウニュウ</t>
    </rPh>
    <rPh sb="10" eb="11">
      <t>リョウ</t>
    </rPh>
    <rPh sb="12" eb="13">
      <t>フ</t>
    </rPh>
    <phoneticPr fontId="24"/>
  </si>
  <si>
    <t>1 小売電気事業者から供給される
　再エネ電力を増やす</t>
    <rPh sb="2" eb="4">
      <t>コウリ</t>
    </rPh>
    <rPh sb="4" eb="6">
      <t>デンキ</t>
    </rPh>
    <rPh sb="6" eb="9">
      <t>ジギョウシャ</t>
    </rPh>
    <rPh sb="11" eb="13">
      <t>キョウキュウ</t>
    </rPh>
    <rPh sb="18" eb="19">
      <t>サイ</t>
    </rPh>
    <rPh sb="21" eb="23">
      <t>デンリョク</t>
    </rPh>
    <rPh sb="24" eb="25">
      <t>フ</t>
    </rPh>
    <phoneticPr fontId="24"/>
  </si>
  <si>
    <t>(2)の目標を達成するために実施されている（予定含む）活動を教えてください。
（複数選択可）</t>
    <rPh sb="22" eb="24">
      <t>ヨテイ</t>
    </rPh>
    <rPh sb="24" eb="25">
      <t>フク</t>
    </rPh>
    <rPh sb="40" eb="45">
      <t>フクスウセンタクカ</t>
    </rPh>
    <phoneticPr fontId="2"/>
  </si>
  <si>
    <t>現在の再エネ電力利用に関して教えてください。</t>
    <rPh sb="0" eb="2">
      <t>ゲンザイ</t>
    </rPh>
    <rPh sb="3" eb="4">
      <t>サイ</t>
    </rPh>
    <rPh sb="6" eb="8">
      <t>デンリョク</t>
    </rPh>
    <rPh sb="8" eb="10">
      <t>リヨウ</t>
    </rPh>
    <rPh sb="11" eb="12">
      <t>カン</t>
    </rPh>
    <rPh sb="14" eb="15">
      <t>オシ</t>
    </rPh>
    <phoneticPr fontId="2"/>
  </si>
  <si>
    <t>現在の環境価値の購入状況に関して教えてください。</t>
    <rPh sb="0" eb="2">
      <t>ゲンザイ</t>
    </rPh>
    <rPh sb="3" eb="5">
      <t>カンキョウ</t>
    </rPh>
    <rPh sb="5" eb="7">
      <t>カチ</t>
    </rPh>
    <rPh sb="8" eb="10">
      <t>コウニュウ</t>
    </rPh>
    <rPh sb="10" eb="12">
      <t>ジョウキョウ</t>
    </rPh>
    <rPh sb="13" eb="14">
      <t>カン</t>
    </rPh>
    <rPh sb="16" eb="17">
      <t>オシ</t>
    </rPh>
    <phoneticPr fontId="2"/>
  </si>
  <si>
    <t>3-1</t>
    <phoneticPr fontId="24"/>
  </si>
  <si>
    <t>3-2-1</t>
    <phoneticPr fontId="24"/>
  </si>
  <si>
    <t>3-2-2</t>
  </si>
  <si>
    <t>3-2-3</t>
  </si>
  <si>
    <t>3-2-4</t>
  </si>
  <si>
    <t>3-2-5</t>
  </si>
  <si>
    <t>3-3-1</t>
    <phoneticPr fontId="24"/>
  </si>
  <si>
    <t>3-3-2</t>
  </si>
  <si>
    <t>3-3-3</t>
  </si>
  <si>
    <t>3-3-4</t>
  </si>
  <si>
    <t>3-3-5</t>
  </si>
  <si>
    <t>4-3</t>
    <phoneticPr fontId="24"/>
  </si>
  <si>
    <t>4-5</t>
    <phoneticPr fontId="24"/>
  </si>
  <si>
    <t>4-6</t>
    <phoneticPr fontId="24"/>
  </si>
  <si>
    <t>4-7</t>
    <phoneticPr fontId="24"/>
  </si>
  <si>
    <t>5-1</t>
    <phoneticPr fontId="24"/>
  </si>
  <si>
    <t>5-2</t>
    <phoneticPr fontId="24"/>
  </si>
  <si>
    <t>5-3</t>
    <phoneticPr fontId="24"/>
  </si>
  <si>
    <t>7-1-2</t>
    <phoneticPr fontId="24"/>
  </si>
  <si>
    <t>7-1-1</t>
    <phoneticPr fontId="24"/>
  </si>
  <si>
    <t>7-3</t>
    <phoneticPr fontId="24"/>
  </si>
  <si>
    <t>7-4</t>
    <phoneticPr fontId="24"/>
  </si>
  <si>
    <t>7-5</t>
    <phoneticPr fontId="24"/>
  </si>
  <si>
    <t>7-6</t>
    <phoneticPr fontId="24"/>
  </si>
  <si>
    <t>7-7</t>
    <phoneticPr fontId="24"/>
  </si>
  <si>
    <t>8-3</t>
    <phoneticPr fontId="24"/>
  </si>
  <si>
    <t>8-4</t>
    <phoneticPr fontId="24"/>
  </si>
  <si>
    <t>9-1</t>
    <phoneticPr fontId="24"/>
  </si>
  <si>
    <t>9-2</t>
    <phoneticPr fontId="24"/>
  </si>
  <si>
    <t>(3)で「6 その他」と回答した場合、その内容を教えてください。</t>
    <phoneticPr fontId="2"/>
  </si>
  <si>
    <t>事業所内から供給される再エネ電力
（オンサイト再エネ（自家発電・自家消費、 PPA））</t>
    <rPh sb="0" eb="3">
      <t>ジギョウショ</t>
    </rPh>
    <rPh sb="3" eb="4">
      <t>ナイ</t>
    </rPh>
    <rPh sb="6" eb="8">
      <t>キョウキュウ</t>
    </rPh>
    <rPh sb="11" eb="12">
      <t>サイ</t>
    </rPh>
    <rPh sb="14" eb="16">
      <t>デンリョク</t>
    </rPh>
    <phoneticPr fontId="64"/>
  </si>
  <si>
    <t>3 事業所内から供給される再エネ電力を増やす
（オンサイト再エネ（自家発電・自家消費、 PPA））</t>
    <rPh sb="2" eb="5">
      <t>ジギョウショ</t>
    </rPh>
    <rPh sb="5" eb="6">
      <t>ナイ</t>
    </rPh>
    <rPh sb="8" eb="10">
      <t>キョウキュウ</t>
    </rPh>
    <rPh sb="13" eb="14">
      <t>サイ</t>
    </rPh>
    <rPh sb="16" eb="18">
      <t>デンリョク</t>
    </rPh>
    <rPh sb="19" eb="20">
      <t>フ</t>
    </rPh>
    <phoneticPr fontId="24"/>
  </si>
  <si>
    <t>2 事業所外から供給される再エネ電力を増やす
 （オフサイト再エネ（自己託送、 PPA））</t>
    <rPh sb="19" eb="20">
      <t>フ</t>
    </rPh>
    <rPh sb="34" eb="38">
      <t>ジコタクソウ</t>
    </rPh>
    <phoneticPr fontId="24"/>
  </si>
  <si>
    <t>※）低炭素電力メニューとは、事業所の排出量の削減を目的とした電力排出係数の小さなメニューのことです。
　　電力メニュー名及び排出係数は、電力供給契約等をご確認の上、ご回答ください。
　　なお、低炭素電力メニューは地球温暖化対策の推進に関する法律（以下、「温対法」という）に基づく事業者別排出係数の調整後排出係数に記載されています。
　　　【温対法に基づく事業者別排出係数】https://ghg-santeikohyo.env.go.jp/files/calc</t>
    <rPh sb="2" eb="5">
      <t>テイタンソ</t>
    </rPh>
    <rPh sb="5" eb="7">
      <t>デンリョク</t>
    </rPh>
    <rPh sb="14" eb="17">
      <t>ジギョウショ</t>
    </rPh>
    <rPh sb="18" eb="21">
      <t>ハイシュツリョウ</t>
    </rPh>
    <rPh sb="22" eb="24">
      <t>サクゲン</t>
    </rPh>
    <rPh sb="25" eb="27">
      <t>モクテキ</t>
    </rPh>
    <rPh sb="30" eb="32">
      <t>デンリョク</t>
    </rPh>
    <rPh sb="32" eb="36">
      <t>ハイシュツケイスウ</t>
    </rPh>
    <rPh sb="37" eb="38">
      <t>チイ</t>
    </rPh>
    <rPh sb="53" eb="55">
      <t>デンリョク</t>
    </rPh>
    <rPh sb="59" eb="60">
      <t>メイ</t>
    </rPh>
    <rPh sb="60" eb="61">
      <t>オヨ</t>
    </rPh>
    <rPh sb="62" eb="66">
      <t>ハイシュツケイスウ</t>
    </rPh>
    <rPh sb="96" eb="99">
      <t>テイタンソ</t>
    </rPh>
    <rPh sb="99" eb="101">
      <t>デンリョク</t>
    </rPh>
    <rPh sb="123" eb="125">
      <t>イカ</t>
    </rPh>
    <rPh sb="127" eb="130">
      <t>オンタイホウ</t>
    </rPh>
    <rPh sb="136" eb="137">
      <t>モト</t>
    </rPh>
    <rPh sb="139" eb="142">
      <t>ジギョウシャ</t>
    </rPh>
    <rPh sb="142" eb="143">
      <t>ベツ</t>
    </rPh>
    <rPh sb="156" eb="158">
      <t>キサイ</t>
    </rPh>
    <rPh sb="170" eb="173">
      <t>オンタイホウ</t>
    </rPh>
    <rPh sb="174" eb="175">
      <t>モト</t>
    </rPh>
    <phoneticPr fontId="24"/>
  </si>
  <si>
    <r>
      <t>※複数所有者がいる場合は、代表者名称（法人名称）をご記載ください。
　アンケートの入力について：</t>
    </r>
    <r>
      <rPr>
        <sz val="10"/>
        <color theme="9" tint="0.59999389629810485"/>
        <rFont val="HG丸ｺﾞｼｯｸM-PRO"/>
        <family val="3"/>
        <charset val="128"/>
        <scheme val="major"/>
      </rPr>
      <t>■</t>
    </r>
    <r>
      <rPr>
        <sz val="10"/>
        <color theme="1"/>
        <rFont val="HG丸ｺﾞｼｯｸM-PRO"/>
        <family val="3"/>
        <charset val="128"/>
        <scheme val="major"/>
      </rPr>
      <t>オレンジ色のセルは直接数値や文字等を入力できます。</t>
    </r>
    <r>
      <rPr>
        <sz val="10"/>
        <color theme="6" tint="0.59999389629810485"/>
        <rFont val="HG丸ｺﾞｼｯｸM-PRO"/>
        <family val="3"/>
        <charset val="128"/>
        <scheme val="major"/>
      </rPr>
      <t>■</t>
    </r>
    <r>
      <rPr>
        <sz val="10"/>
        <color theme="1"/>
        <rFont val="HG丸ｺﾞｼｯｸM-PRO"/>
        <family val="3"/>
        <charset val="128"/>
        <scheme val="major"/>
      </rPr>
      <t>緑色のセルは回答をプルダウンで選択してください。</t>
    </r>
    <rPh sb="41" eb="43">
      <t>ニュウリョク</t>
    </rPh>
    <rPh sb="53" eb="54">
      <t>イロ</t>
    </rPh>
    <rPh sb="58" eb="60">
      <t>チョクセツ</t>
    </rPh>
    <rPh sb="60" eb="62">
      <t>スウチ</t>
    </rPh>
    <rPh sb="63" eb="65">
      <t>モジ</t>
    </rPh>
    <rPh sb="65" eb="66">
      <t>トウ</t>
    </rPh>
    <rPh sb="67" eb="69">
      <t>ニュウリョク</t>
    </rPh>
    <rPh sb="75" eb="77">
      <t>ミドリイロ</t>
    </rPh>
    <rPh sb="81" eb="83">
      <t>カイトウ</t>
    </rPh>
    <rPh sb="90" eb="92">
      <t>センタク</t>
    </rPh>
    <phoneticPr fontId="24"/>
  </si>
  <si>
    <r>
      <t>　※1）小売電気事業者等から電力を購入している場合、一定の再エネ電力が含まれている可能性があります。
　　　  受入電力の再エネ率を把握していない場合は、小売電気事業者のホームページ等で公表されている電源構成を確認の上、入力してください。
　　　  不明の場合、「東京都エネルギー環境計画書制度」の実績一覧（下記URL参照）で「再生可能エネルギー利用率（％）」を確認の上、入力してください。
　　　 【「東京都エネルギー環境計画書制度」の実績一覧】https://www.kankyo.metro.tokyo.lg.jp/climate/supplier/publications.html
　　　  小売り電力事業者から購入する電力量に再エネ率を乗じて算出した結果を記入してください
　※2）環境価値がCO</t>
    </r>
    <r>
      <rPr>
        <vertAlign val="subscript"/>
        <sz val="9"/>
        <rFont val="HG丸ｺﾞｼｯｸM-PRO"/>
        <family val="3"/>
        <charset val="128"/>
        <scheme val="major"/>
      </rPr>
      <t>2</t>
    </r>
    <r>
      <rPr>
        <sz val="9"/>
        <rFont val="HG丸ｺﾞｼｯｸM-PRO"/>
        <family val="3"/>
        <charset val="128"/>
        <scheme val="major"/>
      </rPr>
      <t>で表示されている場合は、電力量に換算してください。換算係数が不明な場合は0.489t-CO</t>
    </r>
    <r>
      <rPr>
        <vertAlign val="subscript"/>
        <sz val="9"/>
        <rFont val="HG丸ｺﾞｼｯｸM-PRO"/>
        <family val="3"/>
        <charset val="128"/>
        <scheme val="major"/>
      </rPr>
      <t>2</t>
    </r>
    <r>
      <rPr>
        <sz val="9"/>
        <rFont val="HG丸ｺﾞｼｯｸM-PRO"/>
        <family val="3"/>
        <charset val="128"/>
        <scheme val="major"/>
      </rPr>
      <t>/千kWhを使用してください。
　　　　Jクレジットで得られる環境価値は、再生可能エネルギーの導入で得られたものだけを対象としてください。
　※3）No1～4の種類に当てはまらない場合は、「５その他」欄にご回答ください。なお、原子力発電は対象となりません。</t>
    </r>
    <rPh sb="154" eb="156">
      <t>カキ</t>
    </rPh>
    <rPh sb="428" eb="429">
      <t>エ</t>
    </rPh>
    <rPh sb="432" eb="434">
      <t>カンキョウ</t>
    </rPh>
    <rPh sb="434" eb="436">
      <t>カチ</t>
    </rPh>
    <rPh sb="438" eb="442">
      <t>サイセイカノウ</t>
    </rPh>
    <rPh sb="448" eb="450">
      <t>ドウニュウ</t>
    </rPh>
    <rPh sb="451" eb="452">
      <t>エ</t>
    </rPh>
    <rPh sb="460" eb="462">
      <t>タイショウ</t>
    </rPh>
    <rPh sb="481" eb="483">
      <t>シュルイ</t>
    </rPh>
    <rPh sb="484" eb="485">
      <t>ア</t>
    </rPh>
    <rPh sb="491" eb="493">
      <t>バアイ</t>
    </rPh>
    <rPh sb="499" eb="500">
      <t>タ</t>
    </rPh>
    <rPh sb="501" eb="502">
      <t>ラン</t>
    </rPh>
    <rPh sb="504" eb="506">
      <t>カイトウ</t>
    </rPh>
    <rPh sb="514" eb="519">
      <t>ゲンシリョクハツデン</t>
    </rPh>
    <rPh sb="520" eb="522">
      <t>タイショウ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</si>
</sst>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quot;General&quot;)&quot;"/>
    <numFmt numFmtId="177" formatCode="0.0%"/>
    <numFmt numFmtId="178" formatCode="0000"/>
    <numFmt numFmtId="179" formatCode="0_);[Red]\(0\)"/>
    <numFmt numFmtId="180" formatCode="0.0_);[Red]\(0.0\)"/>
    <numFmt numFmtId="181" formatCode="0.0_ "/>
    <numFmt numFmtId="182" formatCode="#,##0_ "/>
    <numFmt numFmtId="183" formatCode="#,##0.0_ "/>
    <numFmt numFmtId="184" formatCode="0_ "/>
  </numFmts>
  <fonts count="70">
    <font>
      <sz val="11"/>
      <color theme="1"/>
      <name val="HGｺﾞｼｯｸM"/>
      <family val="3"/>
      <charset val="128"/>
      <scheme val="minor"/>
    </font>
    <font>
      <sz val="11"/>
      <color theme="1"/>
      <name val="HGｺﾞｼｯｸM"/>
      <family val="2"/>
      <charset val="128"/>
      <scheme val="minor"/>
    </font>
    <font>
      <sz val="6"/>
      <name val="HGｺﾞｼｯｸM"/>
      <family val="3"/>
      <charset val="128"/>
    </font>
    <font>
      <sz val="11"/>
      <name val="ＭＳ Ｐゴシック"/>
      <family val="3"/>
      <charset val="128"/>
    </font>
    <font>
      <sz val="11"/>
      <color indexed="8"/>
      <name val="ＭＳ Ｐゴシック"/>
      <family val="3"/>
      <charset val="128"/>
    </font>
    <font>
      <sz val="11"/>
      <color indexed="10"/>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HGｺﾞｼｯｸM"/>
      <family val="3"/>
      <charset val="128"/>
    </font>
    <font>
      <sz val="11"/>
      <color theme="1"/>
      <name val="HGｺﾞｼｯｸM"/>
      <family val="3"/>
      <charset val="128"/>
      <scheme val="minor"/>
    </font>
    <font>
      <b/>
      <sz val="18"/>
      <color theme="3"/>
      <name val="HG丸ｺﾞｼｯｸM-PRO"/>
      <family val="3"/>
      <charset val="128"/>
      <scheme val="major"/>
    </font>
    <font>
      <u/>
      <sz val="6.05"/>
      <color theme="10"/>
      <name val="ＭＳ Ｐゴシック"/>
      <family val="3"/>
      <charset val="128"/>
    </font>
    <font>
      <b/>
      <sz val="11"/>
      <color theme="3"/>
      <name val="HG丸ｺﾞｼｯｸM-PRO"/>
      <family val="3"/>
      <charset val="128"/>
      <scheme val="major"/>
    </font>
    <font>
      <b/>
      <sz val="11"/>
      <color theme="1"/>
      <name val="HGｺﾞｼｯｸM"/>
      <family val="3"/>
      <charset val="128"/>
      <scheme val="minor"/>
    </font>
    <font>
      <sz val="11"/>
      <color rgb="FF3F3F76"/>
      <name val="HGｺﾞｼｯｸM"/>
      <family val="3"/>
      <charset val="128"/>
      <scheme val="minor"/>
    </font>
    <font>
      <b/>
      <sz val="12"/>
      <color theme="3"/>
      <name val="HG丸ｺﾞｼｯｸM-PRO"/>
      <family val="3"/>
      <charset val="128"/>
      <scheme val="major"/>
    </font>
    <font>
      <sz val="10"/>
      <color theme="1"/>
      <name val="HG丸ｺﾞｼｯｸM-PRO"/>
      <family val="3"/>
      <charset val="128"/>
      <scheme val="major"/>
    </font>
    <font>
      <sz val="8"/>
      <color theme="1"/>
      <name val="HGｺﾞｼｯｸM"/>
      <family val="3"/>
      <charset val="128"/>
      <scheme val="minor"/>
    </font>
    <font>
      <sz val="10"/>
      <color theme="1"/>
      <name val="HGｺﾞｼｯｸM"/>
      <family val="3"/>
      <charset val="128"/>
      <scheme val="minor"/>
    </font>
    <font>
      <u/>
      <sz val="11"/>
      <color indexed="12"/>
      <name val="ＭＳ Ｐゴシック"/>
      <family val="3"/>
      <charset val="128"/>
    </font>
    <font>
      <sz val="10"/>
      <color indexed="18"/>
      <name val="Arial"/>
      <family val="2"/>
    </font>
    <font>
      <sz val="11.5"/>
      <name val="明朝"/>
      <family val="1"/>
      <charset val="128"/>
    </font>
    <font>
      <b/>
      <sz val="14"/>
      <color rgb="FFFF0000"/>
      <name val="HG丸ｺﾞｼｯｸM-PRO"/>
      <family val="3"/>
      <charset val="128"/>
      <scheme val="major"/>
    </font>
    <font>
      <sz val="11"/>
      <color theme="1"/>
      <name val="HG丸ｺﾞｼｯｸM-PRO"/>
      <family val="3"/>
      <charset val="128"/>
      <scheme val="major"/>
    </font>
    <font>
      <b/>
      <sz val="9"/>
      <color theme="3"/>
      <name val="HG丸ｺﾞｼｯｸM-PRO"/>
      <family val="3"/>
      <charset val="128"/>
      <scheme val="major"/>
    </font>
    <font>
      <sz val="11"/>
      <name val="HG丸ｺﾞｼｯｸM-PRO"/>
      <family val="3"/>
      <charset val="128"/>
      <scheme val="major"/>
    </font>
    <font>
      <b/>
      <sz val="11"/>
      <color theme="1"/>
      <name val="HG丸ｺﾞｼｯｸM-PRO"/>
      <family val="3"/>
      <charset val="128"/>
      <scheme val="major"/>
    </font>
    <font>
      <b/>
      <sz val="10"/>
      <name val="HG丸ｺﾞｼｯｸM-PRO"/>
      <family val="3"/>
      <charset val="128"/>
      <scheme val="major"/>
    </font>
    <font>
      <sz val="10"/>
      <name val="HG丸ｺﾞｼｯｸM-PRO"/>
      <family val="3"/>
      <charset val="128"/>
      <scheme val="major"/>
    </font>
    <font>
      <sz val="12"/>
      <color theme="1"/>
      <name val="HGｺﾞｼｯｸM"/>
      <family val="3"/>
      <charset val="128"/>
      <scheme val="minor"/>
    </font>
    <font>
      <sz val="8"/>
      <name val="HG丸ｺﾞｼｯｸM-PRO"/>
      <family val="3"/>
      <charset val="128"/>
      <scheme val="major"/>
    </font>
    <font>
      <b/>
      <sz val="11"/>
      <name val="HG丸ｺﾞｼｯｸM-PRO"/>
      <family val="3"/>
      <charset val="128"/>
      <scheme val="major"/>
    </font>
    <font>
      <sz val="12"/>
      <color theme="1"/>
      <name val="HG丸ｺﾞｼｯｸM-PRO"/>
      <family val="3"/>
      <charset val="128"/>
      <scheme val="major"/>
    </font>
    <font>
      <sz val="14"/>
      <color theme="1"/>
      <name val="HG丸ｺﾞｼｯｸM-PRO"/>
      <family val="3"/>
      <charset val="128"/>
      <scheme val="major"/>
    </font>
    <font>
      <sz val="14"/>
      <name val="HG丸ｺﾞｼｯｸM-PRO"/>
      <family val="3"/>
      <charset val="128"/>
      <scheme val="major"/>
    </font>
    <font>
      <sz val="9"/>
      <color theme="1"/>
      <name val="HG丸ｺﾞｼｯｸM-PRO"/>
      <family val="3"/>
      <charset val="128"/>
      <scheme val="major"/>
    </font>
    <font>
      <sz val="10"/>
      <color theme="9" tint="0.59999389629810485"/>
      <name val="HG丸ｺﾞｼｯｸM-PRO"/>
      <family val="3"/>
      <charset val="128"/>
      <scheme val="major"/>
    </font>
    <font>
      <sz val="10"/>
      <color theme="6" tint="0.59999389629810485"/>
      <name val="HG丸ｺﾞｼｯｸM-PRO"/>
      <family val="3"/>
      <charset val="128"/>
      <scheme val="major"/>
    </font>
    <font>
      <sz val="12"/>
      <name val="HG丸ｺﾞｼｯｸM-PRO"/>
      <family val="3"/>
      <charset val="128"/>
      <scheme val="major"/>
    </font>
    <font>
      <b/>
      <sz val="16"/>
      <color theme="3"/>
      <name val="HG丸ｺﾞｼｯｸM-PRO"/>
      <family val="3"/>
      <charset val="128"/>
      <scheme val="major"/>
    </font>
    <font>
      <sz val="9"/>
      <name val="HG丸ｺﾞｼｯｸM-PRO"/>
      <family val="3"/>
      <charset val="128"/>
      <scheme val="major"/>
    </font>
    <font>
      <u/>
      <sz val="11"/>
      <color theme="10"/>
      <name val="HGｺﾞｼｯｸM"/>
      <family val="3"/>
      <charset val="128"/>
      <scheme val="minor"/>
    </font>
    <font>
      <u/>
      <sz val="9"/>
      <color theme="10"/>
      <name val="HG丸ｺﾞｼｯｸM-PRO"/>
      <family val="3"/>
      <charset val="128"/>
      <scheme val="major"/>
    </font>
    <font>
      <sz val="11"/>
      <color rgb="FFFF0000"/>
      <name val="HGｺﾞｼｯｸM"/>
      <family val="3"/>
      <charset val="128"/>
      <scheme val="minor"/>
    </font>
    <font>
      <sz val="8"/>
      <color rgb="FFFF0000"/>
      <name val="HGｺﾞｼｯｸM"/>
      <family val="3"/>
      <charset val="128"/>
      <scheme val="minor"/>
    </font>
    <font>
      <vertAlign val="subscript"/>
      <sz val="11"/>
      <name val="HG丸ｺﾞｼｯｸM-PRO"/>
      <family val="3"/>
      <charset val="128"/>
      <scheme val="major"/>
    </font>
    <font>
      <sz val="11"/>
      <name val="HGｺﾞｼｯｸM"/>
      <family val="3"/>
      <charset val="128"/>
      <scheme val="minor"/>
    </font>
    <font>
      <sz val="11"/>
      <color theme="1"/>
      <name val="HGS明朝E"/>
      <family val="1"/>
      <charset val="128"/>
    </font>
    <font>
      <sz val="6"/>
      <name val="ＭＳ Ｐゴシック"/>
      <family val="2"/>
      <charset val="128"/>
    </font>
    <font>
      <vertAlign val="superscript"/>
      <sz val="11"/>
      <color theme="1"/>
      <name val="HGｺﾞｼｯｸM"/>
      <family val="3"/>
      <charset val="128"/>
      <scheme val="minor"/>
    </font>
    <font>
      <u/>
      <sz val="10"/>
      <name val="HG丸ｺﾞｼｯｸM-PRO"/>
      <family val="3"/>
      <charset val="128"/>
      <scheme val="major"/>
    </font>
    <font>
      <vertAlign val="superscript"/>
      <sz val="11"/>
      <name val="HGｺﾞｼｯｸM"/>
      <family val="3"/>
      <charset val="128"/>
      <scheme val="minor"/>
    </font>
    <font>
      <vertAlign val="subscript"/>
      <sz val="9"/>
      <name val="HG丸ｺﾞｼｯｸM-PRO"/>
      <family val="3"/>
      <charset val="128"/>
      <scheme val="major"/>
    </font>
    <font>
      <vertAlign val="superscript"/>
      <sz val="11"/>
      <color theme="1"/>
      <name val="HG丸ｺﾞｼｯｸM-PRO"/>
      <family val="3"/>
      <charset val="128"/>
      <scheme val="maj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C99"/>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59996337778862885"/>
        <bgColor indexed="64"/>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style="thick">
        <color theme="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style="medium">
        <color auto="1"/>
      </bottom>
      <diagonal/>
    </border>
    <border>
      <left style="hair">
        <color indexed="64"/>
      </left>
      <right/>
      <top style="thin">
        <color indexed="64"/>
      </top>
      <bottom style="medium">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diagonal/>
    </border>
    <border>
      <left/>
      <right/>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hair">
        <color indexed="64"/>
      </top>
      <bottom/>
      <diagonal/>
    </border>
    <border>
      <left/>
      <right style="thin">
        <color indexed="64"/>
      </right>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medium">
        <color indexed="64"/>
      </top>
      <bottom style="thin">
        <color indexed="64"/>
      </bottom>
      <diagonal/>
    </border>
    <border>
      <left/>
      <right style="medium">
        <color auto="1"/>
      </right>
      <top style="hair">
        <color indexed="64"/>
      </top>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top/>
      <bottom style="medium">
        <color auto="1"/>
      </bottom>
      <diagonal/>
    </border>
    <border>
      <left style="thin">
        <color indexed="64"/>
      </left>
      <right/>
      <top style="hair">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bottom style="medium">
        <color indexed="64"/>
      </bottom>
      <diagonal/>
    </border>
    <border>
      <left/>
      <right style="hair">
        <color indexed="64"/>
      </right>
      <top/>
      <bottom style="medium">
        <color auto="1"/>
      </bottom>
      <diagonal/>
    </border>
    <border>
      <left/>
      <right style="thin">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auto="1"/>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diagonal/>
    </border>
    <border>
      <left/>
      <right style="hair">
        <color indexed="64"/>
      </right>
      <top/>
      <bottom/>
      <diagonal/>
    </border>
    <border>
      <left style="hair">
        <color indexed="64"/>
      </left>
      <right style="medium">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980">
    <xf numFmtId="0" fontId="0" fillId="0" borderId="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6" fillId="0" borderId="1" applyNumberFormat="0" applyAlignment="0" applyProtection="0">
      <alignment horizontal="left" vertical="center"/>
    </xf>
    <xf numFmtId="0" fontId="6" fillId="0" borderId="2">
      <alignment horizontal="left" vertical="center"/>
    </xf>
    <xf numFmtId="0" fontId="10" fillId="0" borderId="0" applyNumberFormat="0" applyFont="0" applyFill="0" applyBorder="0" applyAlignment="0" applyProtection="0">
      <alignment horizontal="left"/>
    </xf>
    <xf numFmtId="0" fontId="11" fillId="0" borderId="3">
      <alignment horizont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2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20" borderId="4" applyNumberFormat="0" applyAlignment="0" applyProtection="0">
      <alignment vertical="center"/>
    </xf>
    <xf numFmtId="0" fontId="13" fillId="21" borderId="0" applyNumberFormat="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27" fillId="0" borderId="0" applyNumberFormat="0" applyFill="0" applyBorder="0" applyAlignment="0" applyProtection="0">
      <alignment vertical="top"/>
      <protection locked="0"/>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14" fillId="0" borderId="6" applyNumberFormat="0" applyFill="0" applyAlignment="0" applyProtection="0">
      <alignment vertical="center"/>
    </xf>
    <xf numFmtId="0" fontId="15" fillId="3" borderId="0" applyNumberFormat="0" applyBorder="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8" fillId="0" borderId="23"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1" fillId="0" borderId="0" applyNumberFormat="0" applyFill="0" applyBorder="0" applyAlignment="0" applyProtection="0">
      <alignment vertical="center"/>
    </xf>
    <xf numFmtId="0" fontId="30" fillId="24" borderId="22"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5" fillId="0" borderId="0">
      <alignment vertical="center"/>
    </xf>
    <xf numFmtId="0" fontId="25" fillId="0" borderId="0">
      <alignment vertical="center"/>
    </xf>
    <xf numFmtId="0" fontId="3" fillId="0" borderId="0">
      <alignment vertical="center"/>
    </xf>
    <xf numFmtId="0" fontId="23" fillId="4"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6" fillId="0" borderId="2">
      <alignment horizontal="left" vertic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11" fillId="0" borderId="3">
      <alignment horizont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12" fillId="0" borderId="0" applyNumberFormat="0" applyFill="0" applyBorder="0" applyAlignment="0" applyProtection="0">
      <alignment vertical="center"/>
    </xf>
    <xf numFmtId="0" fontId="7" fillId="20" borderId="4" applyNumberFormat="0" applyAlignment="0" applyProtection="0">
      <alignment vertical="center"/>
    </xf>
    <xf numFmtId="0" fontId="7" fillId="20" borderId="4" applyNumberFormat="0" applyAlignment="0" applyProtection="0">
      <alignment vertical="center"/>
    </xf>
    <xf numFmtId="0" fontId="7" fillId="20" borderId="4" applyNumberFormat="0" applyAlignment="0" applyProtection="0">
      <alignment vertical="center"/>
    </xf>
    <xf numFmtId="0" fontId="13" fillId="21" borderId="0" applyNumberFormat="0" applyBorder="0" applyAlignment="0" applyProtection="0">
      <alignment vertical="center"/>
    </xf>
    <xf numFmtId="9" fontId="3"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4"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3" fillId="22" borderId="5" applyNumberFormat="0" applyFont="0" applyAlignment="0" applyProtection="0">
      <alignment vertical="center"/>
    </xf>
    <xf numFmtId="0" fontId="14" fillId="0" borderId="6" applyNumberFormat="0" applyFill="0" applyAlignment="0" applyProtection="0">
      <alignment vertical="center"/>
    </xf>
    <xf numFmtId="0" fontId="15" fillId="3" borderId="0" applyNumberFormat="0" applyBorder="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16"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9" fillId="0" borderId="11" applyNumberFormat="0" applyFill="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0" fillId="23" borderId="12" applyNumberFormat="0" applyAlignment="0" applyProtection="0">
      <alignment vertical="center"/>
    </xf>
    <xf numFmtId="0" fontId="21" fillId="0" borderId="0" applyNumberFormat="0" applyFill="0" applyBorder="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Alignment="0"/>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57" fillId="0" borderId="0" applyNumberFormat="0" applyFill="0" applyBorder="0" applyAlignment="0" applyProtection="0">
      <alignment vertical="center"/>
    </xf>
  </cellStyleXfs>
  <cellXfs count="566">
    <xf numFmtId="0" fontId="0" fillId="0" borderId="0" xfId="0">
      <alignment vertical="center"/>
    </xf>
    <xf numFmtId="0" fontId="28" fillId="0" borderId="0" xfId="57" applyBorder="1" applyAlignment="1" applyProtection="1">
      <alignment vertical="center"/>
    </xf>
    <xf numFmtId="0" fontId="0" fillId="0" borderId="0" xfId="0" applyBorder="1" applyProtection="1">
      <alignment vertical="center"/>
    </xf>
    <xf numFmtId="0" fontId="0" fillId="0" borderId="0" xfId="0" applyProtection="1">
      <alignment vertical="center"/>
    </xf>
    <xf numFmtId="0" fontId="28" fillId="0" borderId="0" xfId="57" applyBorder="1" applyProtection="1">
      <alignment vertical="center"/>
    </xf>
    <xf numFmtId="0" fontId="28" fillId="0" borderId="24" xfId="57" applyBorder="1" applyAlignment="1" applyProtection="1">
      <alignment vertical="center"/>
    </xf>
    <xf numFmtId="0" fontId="28" fillId="0" borderId="15" xfId="57" applyBorder="1" applyAlignment="1" applyProtection="1">
      <alignment vertical="center"/>
    </xf>
    <xf numFmtId="0" fontId="28" fillId="0" borderId="17" xfId="57" applyBorder="1" applyAlignment="1" applyProtection="1">
      <alignment vertical="center"/>
    </xf>
    <xf numFmtId="0" fontId="28" fillId="0" borderId="3" xfId="57" applyBorder="1" applyAlignment="1" applyProtection="1">
      <alignment vertical="center"/>
    </xf>
    <xf numFmtId="0" fontId="28" fillId="0" borderId="14" xfId="57" applyBorder="1" applyProtection="1">
      <alignment vertical="center"/>
    </xf>
    <xf numFmtId="0" fontId="0" fillId="0" borderId="14" xfId="0" applyBorder="1" applyProtection="1">
      <alignment vertical="center"/>
    </xf>
    <xf numFmtId="0" fontId="0" fillId="0" borderId="15" xfId="0" applyBorder="1" applyProtection="1">
      <alignment vertical="center"/>
    </xf>
    <xf numFmtId="0" fontId="0" fillId="0" borderId="17" xfId="0" applyBorder="1" applyProtection="1">
      <alignment vertical="center"/>
    </xf>
    <xf numFmtId="0" fontId="28" fillId="0" borderId="14" xfId="57" applyBorder="1" applyAlignment="1" applyProtection="1">
      <alignment vertical="center"/>
    </xf>
    <xf numFmtId="0" fontId="0" fillId="0" borderId="0" xfId="0" applyFill="1" applyBorder="1" applyProtection="1">
      <alignment vertical="center"/>
    </xf>
    <xf numFmtId="0" fontId="0" fillId="0" borderId="17" xfId="0" applyFill="1" applyBorder="1" applyProtection="1">
      <alignment vertical="center"/>
    </xf>
    <xf numFmtId="0" fontId="29" fillId="0" borderId="17" xfId="0" applyFont="1" applyFill="1" applyBorder="1" applyProtection="1">
      <alignment vertical="center"/>
    </xf>
    <xf numFmtId="0" fontId="0" fillId="0" borderId="3" xfId="0" applyFill="1" applyBorder="1" applyProtection="1">
      <alignment vertical="center"/>
    </xf>
    <xf numFmtId="0" fontId="0" fillId="0" borderId="19" xfId="0" applyFill="1" applyBorder="1" applyProtection="1">
      <alignment vertical="center"/>
    </xf>
    <xf numFmtId="0" fontId="39" fillId="0" borderId="0" xfId="57" applyFont="1" applyBorder="1" applyAlignment="1" applyProtection="1">
      <alignment vertical="center"/>
    </xf>
    <xf numFmtId="0" fontId="39" fillId="0" borderId="17" xfId="57" applyFont="1" applyBorder="1" applyAlignment="1" applyProtection="1">
      <alignment vertical="center"/>
    </xf>
    <xf numFmtId="0" fontId="40" fillId="0" borderId="0" xfId="57" applyFont="1" applyBorder="1" applyAlignment="1" applyProtection="1">
      <alignment vertical="center"/>
    </xf>
    <xf numFmtId="0" fontId="40" fillId="0" borderId="0" xfId="57" applyFont="1" applyBorder="1" applyAlignment="1" applyProtection="1">
      <alignment horizontal="right" vertical="center"/>
    </xf>
    <xf numFmtId="0" fontId="41" fillId="0" borderId="0" xfId="57" applyFont="1" applyBorder="1" applyAlignment="1" applyProtection="1">
      <alignment vertical="center"/>
    </xf>
    <xf numFmtId="0" fontId="28" fillId="0" borderId="43" xfId="57" applyBorder="1" applyAlignment="1" applyProtection="1">
      <alignment vertical="center"/>
    </xf>
    <xf numFmtId="0" fontId="28" fillId="0" borderId="53" xfId="57" applyBorder="1" applyAlignment="1" applyProtection="1">
      <alignment vertical="center"/>
    </xf>
    <xf numFmtId="0" fontId="28" fillId="0" borderId="27" xfId="57" applyBorder="1" applyAlignment="1" applyProtection="1">
      <alignment vertical="center"/>
    </xf>
    <xf numFmtId="0" fontId="28" fillId="0" borderId="64" xfId="57" applyBorder="1" applyAlignment="1" applyProtection="1">
      <alignment vertical="center"/>
    </xf>
    <xf numFmtId="0" fontId="28" fillId="0" borderId="44" xfId="57" applyBorder="1" applyAlignment="1" applyProtection="1">
      <alignment vertical="center"/>
    </xf>
    <xf numFmtId="0" fontId="0" fillId="0" borderId="43" xfId="0" applyBorder="1" applyProtection="1">
      <alignment vertical="center"/>
    </xf>
    <xf numFmtId="0" fontId="39" fillId="0" borderId="43" xfId="57" applyFont="1" applyBorder="1" applyAlignment="1" applyProtection="1">
      <alignment vertical="center"/>
    </xf>
    <xf numFmtId="0" fontId="39" fillId="0" borderId="44" xfId="57" applyFont="1" applyBorder="1" applyAlignment="1" applyProtection="1">
      <alignment vertical="center"/>
    </xf>
    <xf numFmtId="0" fontId="28" fillId="0" borderId="45" xfId="57" applyBorder="1" applyAlignment="1" applyProtection="1">
      <alignment vertical="center"/>
    </xf>
    <xf numFmtId="0" fontId="47" fillId="0" borderId="34" xfId="57" applyFont="1" applyBorder="1" applyAlignment="1" applyProtection="1">
      <alignment vertical="center"/>
    </xf>
    <xf numFmtId="0" fontId="47" fillId="0" borderId="68" xfId="57" applyFont="1" applyBorder="1" applyAlignment="1" applyProtection="1">
      <alignment horizontal="center" vertical="center"/>
    </xf>
    <xf numFmtId="0" fontId="47" fillId="0" borderId="71" xfId="57" applyFont="1" applyBorder="1" applyAlignment="1" applyProtection="1">
      <alignment horizontal="center" vertical="center"/>
    </xf>
    <xf numFmtId="0" fontId="47" fillId="0" borderId="74" xfId="57" applyFont="1" applyBorder="1" applyAlignment="1" applyProtection="1">
      <alignment horizontal="center" vertical="center"/>
    </xf>
    <xf numFmtId="0" fontId="47" fillId="0" borderId="77" xfId="57" applyFont="1" applyBorder="1" applyAlignment="1" applyProtection="1">
      <alignment horizontal="center" vertical="center"/>
    </xf>
    <xf numFmtId="0" fontId="47" fillId="0" borderId="80" xfId="57" applyFont="1" applyBorder="1" applyAlignment="1" applyProtection="1">
      <alignment horizontal="center" vertical="center"/>
    </xf>
    <xf numFmtId="0" fontId="47" fillId="0" borderId="83" xfId="57" applyFont="1" applyBorder="1" applyAlignment="1" applyProtection="1">
      <alignment horizontal="center" vertical="center"/>
    </xf>
    <xf numFmtId="0" fontId="56" fillId="0" borderId="0" xfId="979" applyFont="1" applyBorder="1" applyAlignment="1" applyProtection="1">
      <alignment vertical="top"/>
    </xf>
    <xf numFmtId="0" fontId="32" fillId="0" borderId="0" xfId="0" applyFont="1" applyBorder="1" applyAlignment="1" applyProtection="1">
      <alignment horizontal="left" vertical="center" wrapText="1"/>
    </xf>
    <xf numFmtId="0" fontId="58" fillId="0" borderId="0" xfId="979" applyFont="1" applyBorder="1" applyAlignment="1" applyProtection="1">
      <alignment vertical="top"/>
    </xf>
    <xf numFmtId="0" fontId="39" fillId="0" borderId="0" xfId="0" applyFont="1" applyBorder="1" applyAlignment="1" applyProtection="1">
      <alignment horizontal="left" vertical="center"/>
    </xf>
    <xf numFmtId="0" fontId="39" fillId="0" borderId="17" xfId="0" applyFont="1" applyBorder="1" applyAlignment="1" applyProtection="1">
      <alignment horizontal="left" vertical="center"/>
    </xf>
    <xf numFmtId="0" fontId="39" fillId="0" borderId="43" xfId="0" applyFont="1" applyBorder="1" applyAlignment="1" applyProtection="1">
      <alignment horizontal="left" vertical="center"/>
    </xf>
    <xf numFmtId="0" fontId="39" fillId="0" borderId="44" xfId="0" applyFont="1" applyBorder="1" applyAlignment="1" applyProtection="1">
      <alignment horizontal="left" vertical="center"/>
    </xf>
    <xf numFmtId="0" fontId="41" fillId="0" borderId="0" xfId="57" applyFont="1" applyBorder="1" applyAlignment="1" applyProtection="1">
      <alignment horizontal="center" vertical="center"/>
    </xf>
    <xf numFmtId="0" fontId="33" fillId="0" borderId="0" xfId="0" applyFont="1" applyProtection="1">
      <alignment vertical="center"/>
    </xf>
    <xf numFmtId="0" fontId="32" fillId="0" borderId="0" xfId="57" applyFont="1" applyBorder="1" applyAlignment="1" applyProtection="1">
      <alignment horizontal="left" vertical="center" wrapText="1"/>
    </xf>
    <xf numFmtId="0" fontId="45" fillId="0" borderId="0" xfId="0" applyFont="1" applyAlignment="1" applyProtection="1">
      <alignment horizontal="left" vertical="top" wrapText="1"/>
    </xf>
    <xf numFmtId="0" fontId="0" fillId="0" borderId="0" xfId="0" applyAlignment="1" applyProtection="1">
      <alignment vertical="top"/>
    </xf>
    <xf numFmtId="49" fontId="33" fillId="0" borderId="28" xfId="0" applyNumberFormat="1" applyFont="1" applyBorder="1" applyProtection="1">
      <alignment vertical="center"/>
    </xf>
    <xf numFmtId="0" fontId="33" fillId="0" borderId="20" xfId="0" applyFont="1" applyBorder="1" applyProtection="1">
      <alignment vertical="center"/>
    </xf>
    <xf numFmtId="0" fontId="33" fillId="0" borderId="2" xfId="0" applyFont="1" applyBorder="1" applyProtection="1">
      <alignment vertical="center"/>
    </xf>
    <xf numFmtId="0" fontId="0" fillId="0" borderId="2" xfId="0" applyBorder="1" applyProtection="1">
      <alignment vertical="center"/>
    </xf>
    <xf numFmtId="0" fontId="0" fillId="0" borderId="21" xfId="0" applyBorder="1" applyProtection="1">
      <alignment vertical="center"/>
    </xf>
    <xf numFmtId="0" fontId="38" fillId="0" borderId="0" xfId="57" applyFont="1" applyBorder="1" applyProtection="1">
      <alignment vertical="center"/>
    </xf>
    <xf numFmtId="0" fontId="33" fillId="0" borderId="27" xfId="0" applyFont="1" applyBorder="1" applyProtection="1">
      <alignment vertical="center"/>
    </xf>
    <xf numFmtId="0" fontId="33" fillId="0" borderId="0" xfId="0" applyFont="1" applyBorder="1" applyProtection="1">
      <alignment vertical="center"/>
    </xf>
    <xf numFmtId="0" fontId="0" fillId="0" borderId="26" xfId="0" applyBorder="1" applyProtection="1">
      <alignment vertical="center"/>
    </xf>
    <xf numFmtId="0" fontId="31" fillId="0" borderId="23" xfId="57" applyFont="1" applyProtection="1">
      <alignment vertical="center"/>
    </xf>
    <xf numFmtId="0" fontId="0" fillId="0" borderId="0" xfId="0" applyBorder="1" applyAlignment="1" applyProtection="1">
      <alignment vertical="top"/>
    </xf>
    <xf numFmtId="49" fontId="33" fillId="0" borderId="28" xfId="0" applyNumberFormat="1" applyFont="1" applyBorder="1" applyAlignment="1" applyProtection="1">
      <alignment vertical="top"/>
    </xf>
    <xf numFmtId="0" fontId="33" fillId="0" borderId="27" xfId="0" applyFont="1" applyBorder="1" applyAlignment="1" applyProtection="1">
      <alignment vertical="top"/>
    </xf>
    <xf numFmtId="0" fontId="33" fillId="0" borderId="0" xfId="0" applyFont="1" applyBorder="1" applyAlignment="1" applyProtection="1">
      <alignment vertical="top"/>
    </xf>
    <xf numFmtId="0" fontId="0" fillId="0" borderId="26" xfId="0" applyBorder="1" applyAlignment="1" applyProtection="1">
      <alignment vertical="top"/>
    </xf>
    <xf numFmtId="176" fontId="0" fillId="25" borderId="13" xfId="0" applyNumberFormat="1" applyFill="1" applyBorder="1" applyAlignment="1" applyProtection="1">
      <alignment horizontal="center" vertical="center"/>
    </xf>
    <xf numFmtId="0" fontId="34" fillId="25" borderId="14" xfId="0" applyFont="1" applyFill="1" applyBorder="1" applyAlignment="1" applyProtection="1">
      <alignment horizontal="center" vertical="center"/>
    </xf>
    <xf numFmtId="0" fontId="34" fillId="25" borderId="62" xfId="0" applyFont="1" applyFill="1" applyBorder="1" applyAlignment="1" applyProtection="1">
      <alignment horizontal="center" vertical="center"/>
    </xf>
    <xf numFmtId="0" fontId="33" fillId="0" borderId="25" xfId="0" applyFont="1" applyBorder="1" applyProtection="1">
      <alignment vertical="center"/>
    </xf>
    <xf numFmtId="0" fontId="0" fillId="0" borderId="25" xfId="0" applyBorder="1" applyAlignment="1" applyProtection="1">
      <alignment vertical="center" wrapText="1"/>
    </xf>
    <xf numFmtId="176" fontId="0" fillId="25" borderId="16" xfId="0" applyNumberFormat="1" applyFill="1" applyBorder="1" applyAlignment="1" applyProtection="1">
      <alignment horizontal="center" vertical="center"/>
    </xf>
    <xf numFmtId="0" fontId="34" fillId="25" borderId="0" xfId="0" applyFont="1" applyFill="1" applyBorder="1" applyAlignment="1" applyProtection="1">
      <alignment horizontal="center" vertical="center" wrapText="1"/>
    </xf>
    <xf numFmtId="0" fontId="34" fillId="25" borderId="26" xfId="0" applyFont="1" applyFill="1" applyBorder="1" applyAlignment="1" applyProtection="1">
      <alignment horizontal="center" vertical="center" wrapText="1"/>
    </xf>
    <xf numFmtId="176" fontId="39" fillId="25" borderId="13" xfId="0" applyNumberFormat="1" applyFont="1" applyFill="1" applyBorder="1" applyProtection="1">
      <alignment vertical="center"/>
    </xf>
    <xf numFmtId="0" fontId="32" fillId="25" borderId="14" xfId="0" applyFont="1" applyFill="1" applyBorder="1" applyProtection="1">
      <alignment vertical="center"/>
    </xf>
    <xf numFmtId="0" fontId="32" fillId="25" borderId="62" xfId="0" applyFont="1" applyFill="1" applyBorder="1" applyProtection="1">
      <alignment vertical="center"/>
    </xf>
    <xf numFmtId="0" fontId="0" fillId="0" borderId="14" xfId="0" applyFill="1" applyBorder="1" applyAlignment="1" applyProtection="1">
      <alignment vertical="top"/>
    </xf>
    <xf numFmtId="0" fontId="0" fillId="0" borderId="53" xfId="0" applyFill="1" applyBorder="1" applyAlignment="1" applyProtection="1">
      <alignment vertical="top"/>
    </xf>
    <xf numFmtId="0" fontId="0" fillId="0" borderId="15" xfId="0" applyFill="1" applyBorder="1" applyAlignment="1" applyProtection="1">
      <alignment vertical="top"/>
    </xf>
    <xf numFmtId="0" fontId="0" fillId="0" borderId="0" xfId="0" applyFill="1" applyBorder="1" applyAlignment="1" applyProtection="1">
      <alignment vertical="top"/>
    </xf>
    <xf numFmtId="0" fontId="0" fillId="0" borderId="27" xfId="0" applyFill="1" applyBorder="1" applyAlignment="1" applyProtection="1">
      <alignment vertical="top"/>
    </xf>
    <xf numFmtId="0" fontId="0" fillId="0" borderId="17" xfId="0" applyFill="1" applyBorder="1" applyAlignment="1" applyProtection="1">
      <alignment vertical="top"/>
    </xf>
    <xf numFmtId="49" fontId="33" fillId="0" borderId="27" xfId="0" applyNumberFormat="1" applyFont="1" applyBorder="1" applyProtection="1">
      <alignment vertical="center"/>
    </xf>
    <xf numFmtId="176" fontId="39" fillId="25" borderId="48" xfId="0" applyNumberFormat="1" applyFont="1" applyFill="1" applyBorder="1" applyProtection="1">
      <alignment vertical="center"/>
    </xf>
    <xf numFmtId="0" fontId="39" fillId="25" borderId="43" xfId="0" applyFont="1" applyFill="1" applyBorder="1" applyAlignment="1" applyProtection="1">
      <alignment horizontal="left" vertical="center" wrapText="1"/>
    </xf>
    <xf numFmtId="0" fontId="39" fillId="25" borderId="43" xfId="0" applyFont="1" applyFill="1" applyBorder="1" applyProtection="1">
      <alignment vertical="center"/>
    </xf>
    <xf numFmtId="0" fontId="39" fillId="25" borderId="63" xfId="0" applyFont="1" applyFill="1" applyBorder="1" applyProtection="1">
      <alignment vertical="center"/>
    </xf>
    <xf numFmtId="0" fontId="0" fillId="0" borderId="43" xfId="0" applyFill="1" applyBorder="1" applyAlignment="1" applyProtection="1">
      <alignment vertical="top"/>
    </xf>
    <xf numFmtId="0" fontId="0" fillId="0" borderId="3" xfId="0" applyFill="1" applyBorder="1" applyAlignment="1" applyProtection="1">
      <alignment vertical="top"/>
    </xf>
    <xf numFmtId="0" fontId="0" fillId="0" borderId="64" xfId="0" applyFill="1" applyBorder="1" applyAlignment="1" applyProtection="1">
      <alignment vertical="top"/>
    </xf>
    <xf numFmtId="0" fontId="0" fillId="0" borderId="44" xfId="0" applyFill="1" applyBorder="1" applyAlignment="1" applyProtection="1">
      <alignment vertical="top"/>
    </xf>
    <xf numFmtId="0" fontId="33" fillId="0" borderId="27" xfId="0" applyFont="1" applyBorder="1" applyAlignment="1" applyProtection="1">
      <alignment horizontal="left" vertical="top" wrapText="1"/>
    </xf>
    <xf numFmtId="0" fontId="33"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0" fillId="0" borderId="26" xfId="0" applyBorder="1" applyAlignment="1" applyProtection="1">
      <alignment horizontal="left" vertical="top" wrapText="1"/>
    </xf>
    <xf numFmtId="176" fontId="0" fillId="25" borderId="48" xfId="0" applyNumberFormat="1" applyFill="1" applyBorder="1" applyProtection="1">
      <alignment vertical="center"/>
    </xf>
    <xf numFmtId="0" fontId="0" fillId="25" borderId="43" xfId="0" applyFont="1" applyFill="1" applyBorder="1" applyAlignment="1" applyProtection="1">
      <alignment horizontal="left" vertical="center" wrapText="1"/>
    </xf>
    <xf numFmtId="0" fontId="0" fillId="25" borderId="43" xfId="0" applyFill="1" applyBorder="1" applyProtection="1">
      <alignment vertical="center"/>
    </xf>
    <xf numFmtId="0" fontId="0" fillId="25" borderId="63" xfId="0" applyFill="1" applyBorder="1" applyProtection="1">
      <alignment vertical="center"/>
    </xf>
    <xf numFmtId="0" fontId="0" fillId="0" borderId="25" xfId="0" applyBorder="1" applyProtection="1">
      <alignment vertical="center"/>
    </xf>
    <xf numFmtId="0" fontId="60" fillId="0" borderId="0" xfId="0" applyFont="1" applyBorder="1" applyProtection="1">
      <alignment vertical="center"/>
    </xf>
    <xf numFmtId="0" fontId="33" fillId="0" borderId="29" xfId="0" applyFont="1" applyBorder="1" applyProtection="1">
      <alignment vertical="center"/>
    </xf>
    <xf numFmtId="0" fontId="33" fillId="0" borderId="30" xfId="0" applyFont="1" applyBorder="1" applyProtection="1">
      <alignment vertical="center"/>
    </xf>
    <xf numFmtId="0" fontId="33" fillId="0" borderId="25" xfId="0" applyFont="1" applyBorder="1" applyAlignment="1" applyProtection="1">
      <alignment vertical="center"/>
    </xf>
    <xf numFmtId="0" fontId="33" fillId="0" borderId="29" xfId="0" applyFont="1" applyBorder="1" applyAlignment="1" applyProtection="1">
      <alignment vertical="center"/>
    </xf>
    <xf numFmtId="0" fontId="33" fillId="0" borderId="30" xfId="0" applyFont="1" applyBorder="1" applyAlignment="1" applyProtection="1">
      <alignment vertical="center"/>
    </xf>
    <xf numFmtId="176" fontId="0" fillId="0" borderId="14" xfId="0" applyNumberFormat="1" applyFill="1" applyBorder="1" applyProtection="1">
      <alignment vertical="center"/>
    </xf>
    <xf numFmtId="0" fontId="0" fillId="0" borderId="14" xfId="0" applyFont="1" applyFill="1" applyBorder="1" applyAlignment="1" applyProtection="1">
      <alignment horizontal="left" vertical="center" wrapText="1"/>
    </xf>
    <xf numFmtId="0" fontId="0" fillId="0" borderId="14" xfId="0" applyFill="1" applyBorder="1" applyProtection="1">
      <alignment vertical="center"/>
    </xf>
    <xf numFmtId="0" fontId="0" fillId="0" borderId="14" xfId="0" applyFill="1" applyBorder="1" applyAlignment="1" applyProtection="1">
      <alignment horizontal="center" vertical="center"/>
    </xf>
    <xf numFmtId="176" fontId="0" fillId="0" borderId="0" xfId="0" applyNumberFormat="1" applyFill="1" applyBorder="1" applyProtection="1">
      <alignment vertical="center"/>
    </xf>
    <xf numFmtId="0" fontId="0" fillId="0" borderId="0" xfId="0" applyFont="1" applyFill="1" applyBorder="1" applyAlignment="1" applyProtection="1">
      <alignment horizontal="left" vertical="center" wrapText="1"/>
    </xf>
    <xf numFmtId="0" fontId="0" fillId="0" borderId="0" xfId="0" applyFill="1" applyBorder="1" applyAlignment="1" applyProtection="1">
      <alignment horizontal="center" vertical="center"/>
    </xf>
    <xf numFmtId="0" fontId="33" fillId="0" borderId="26" xfId="0" applyFont="1" applyBorder="1" applyProtection="1">
      <alignment vertical="center"/>
    </xf>
    <xf numFmtId="176" fontId="59" fillId="0" borderId="0" xfId="0" applyNumberFormat="1" applyFont="1" applyFill="1" applyBorder="1" applyProtection="1">
      <alignment vertical="center"/>
    </xf>
    <xf numFmtId="0" fontId="0" fillId="0" borderId="40" xfId="0" applyBorder="1" applyProtection="1">
      <alignment vertical="center"/>
    </xf>
    <xf numFmtId="0" fontId="0" fillId="0" borderId="41" xfId="0" applyBorder="1" applyProtection="1">
      <alignment vertical="center"/>
    </xf>
    <xf numFmtId="0" fontId="39" fillId="0" borderId="0" xfId="0" applyFont="1" applyFill="1" applyBorder="1" applyAlignment="1" applyProtection="1">
      <alignment horizontal="left" vertical="top" wrapText="1"/>
    </xf>
    <xf numFmtId="0" fontId="33" fillId="0" borderId="37" xfId="0" applyFont="1" applyBorder="1" applyProtection="1">
      <alignment vertical="center"/>
    </xf>
    <xf numFmtId="0" fontId="32" fillId="0" borderId="0" xfId="57" applyFont="1" applyBorder="1" applyAlignment="1" applyProtection="1">
      <alignment horizontal="left" vertical="center" wrapText="1"/>
    </xf>
    <xf numFmtId="0" fontId="3" fillId="0" borderId="0" xfId="956">
      <alignment vertical="center"/>
    </xf>
    <xf numFmtId="0" fontId="28" fillId="0" borderId="23" xfId="57" applyFont="1" applyAlignment="1" applyProtection="1">
      <alignment horizontal="right" vertical="center"/>
    </xf>
    <xf numFmtId="0" fontId="32" fillId="0" borderId="63" xfId="57" applyFont="1" applyFill="1" applyBorder="1" applyAlignment="1" applyProtection="1">
      <alignment vertical="center"/>
    </xf>
    <xf numFmtId="0" fontId="32" fillId="0" borderId="57" xfId="57" applyFont="1" applyFill="1" applyBorder="1" applyAlignment="1" applyProtection="1">
      <alignment vertical="center"/>
    </xf>
    <xf numFmtId="177" fontId="51" fillId="0" borderId="33" xfId="57" applyNumberFormat="1" applyFont="1" applyFill="1" applyBorder="1" applyAlignment="1" applyProtection="1">
      <alignment horizontal="center" vertical="center"/>
    </xf>
    <xf numFmtId="176" fontId="39" fillId="25" borderId="94" xfId="0" applyNumberFormat="1" applyFont="1" applyFill="1" applyBorder="1" applyAlignment="1" applyProtection="1">
      <alignment horizontal="center" vertical="center"/>
    </xf>
    <xf numFmtId="0" fontId="0" fillId="0" borderId="17" xfId="0" applyBorder="1">
      <alignment vertical="center"/>
    </xf>
    <xf numFmtId="0" fontId="0" fillId="0" borderId="0" xfId="0" applyBorder="1">
      <alignment vertical="center"/>
    </xf>
    <xf numFmtId="0" fontId="0" fillId="0" borderId="14" xfId="0" applyBorder="1">
      <alignment vertical="center"/>
    </xf>
    <xf numFmtId="0" fontId="0" fillId="0" borderId="15" xfId="0" applyBorder="1">
      <alignment vertical="center"/>
    </xf>
    <xf numFmtId="0" fontId="0" fillId="0" borderId="3" xfId="0" applyBorder="1">
      <alignment vertical="center"/>
    </xf>
    <xf numFmtId="0" fontId="0" fillId="29" borderId="25" xfId="0" applyFill="1" applyBorder="1">
      <alignment vertical="center"/>
    </xf>
    <xf numFmtId="0" fontId="0" fillId="27" borderId="25" xfId="0" applyFill="1" applyBorder="1">
      <alignment vertical="center"/>
    </xf>
    <xf numFmtId="0" fontId="0" fillId="27" borderId="25" xfId="0" applyFill="1" applyBorder="1" applyAlignment="1">
      <alignment horizontal="center" vertical="center"/>
    </xf>
    <xf numFmtId="0" fontId="0" fillId="27" borderId="0" xfId="0" applyFill="1" applyBorder="1">
      <alignment vertical="center"/>
    </xf>
    <xf numFmtId="0" fontId="0" fillId="27" borderId="0" xfId="0" applyFill="1" applyBorder="1" applyAlignment="1">
      <alignment vertical="center"/>
    </xf>
    <xf numFmtId="0" fontId="0" fillId="27" borderId="0" xfId="0" applyFill="1" applyBorder="1" applyAlignment="1">
      <alignment horizontal="center" vertical="center"/>
    </xf>
    <xf numFmtId="0" fontId="0" fillId="0" borderId="21" xfId="0" applyBorder="1">
      <alignment vertical="center"/>
    </xf>
    <xf numFmtId="0" fontId="33" fillId="0" borderId="40" xfId="0" applyFont="1" applyBorder="1" applyProtection="1">
      <alignment vertical="center"/>
    </xf>
    <xf numFmtId="0" fontId="33" fillId="0" borderId="41" xfId="0" applyFont="1" applyBorder="1" applyProtection="1">
      <alignment vertical="center"/>
    </xf>
    <xf numFmtId="0" fontId="33" fillId="0" borderId="42" xfId="0" applyFont="1" applyBorder="1" applyProtection="1">
      <alignment vertical="center"/>
    </xf>
    <xf numFmtId="0" fontId="0" fillId="0" borderId="25" xfId="0" applyFill="1" applyBorder="1" applyProtection="1">
      <alignment vertical="center"/>
    </xf>
    <xf numFmtId="0" fontId="33" fillId="27" borderId="0" xfId="0" applyFont="1" applyFill="1" applyBorder="1">
      <alignment vertical="center"/>
    </xf>
    <xf numFmtId="176" fontId="48" fillId="25" borderId="94" xfId="0" applyNumberFormat="1" applyFont="1" applyFill="1" applyBorder="1" applyAlignment="1" applyProtection="1">
      <alignment horizontal="center" vertical="center"/>
    </xf>
    <xf numFmtId="0" fontId="57" fillId="0" borderId="0" xfId="979">
      <alignment vertical="center"/>
    </xf>
    <xf numFmtId="0" fontId="0" fillId="0" borderId="25" xfId="0" applyFont="1" applyBorder="1" applyProtection="1">
      <alignment vertical="center"/>
    </xf>
    <xf numFmtId="0" fontId="0" fillId="0" borderId="0" xfId="0" applyFont="1" applyFill="1" applyBorder="1" applyProtection="1">
      <alignment vertical="center"/>
    </xf>
    <xf numFmtId="0" fontId="57" fillId="0" borderId="0" xfId="979" applyProtection="1">
      <alignment vertical="center"/>
    </xf>
    <xf numFmtId="0" fontId="0" fillId="0" borderId="0" xfId="0" applyAlignment="1" applyProtection="1"/>
    <xf numFmtId="0" fontId="0" fillId="29" borderId="25" xfId="0" applyFill="1" applyBorder="1" applyAlignment="1">
      <alignment vertical="center"/>
    </xf>
    <xf numFmtId="0" fontId="0" fillId="29" borderId="25" xfId="0" applyFill="1" applyBorder="1" applyAlignment="1">
      <alignment horizontal="left" vertical="center"/>
    </xf>
    <xf numFmtId="0" fontId="0" fillId="27" borderId="0" xfId="0" applyFill="1">
      <alignment vertical="center"/>
    </xf>
    <xf numFmtId="0" fontId="0" fillId="27" borderId="0" xfId="0" applyFill="1" applyProtection="1">
      <alignment vertical="center"/>
    </xf>
    <xf numFmtId="182" fontId="0" fillId="29" borderId="25" xfId="0" applyNumberFormat="1" applyFill="1" applyBorder="1" applyProtection="1">
      <alignment vertical="center"/>
    </xf>
    <xf numFmtId="0" fontId="0" fillId="29" borderId="25" xfId="0" applyFill="1" applyBorder="1" applyProtection="1">
      <alignment vertical="center"/>
    </xf>
    <xf numFmtId="0" fontId="33" fillId="0" borderId="25" xfId="0" applyFont="1" applyBorder="1" applyAlignment="1" applyProtection="1">
      <alignment vertical="top"/>
    </xf>
    <xf numFmtId="0" fontId="0" fillId="0" borderId="26" xfId="0" applyBorder="1">
      <alignment vertical="center"/>
    </xf>
    <xf numFmtId="0" fontId="0" fillId="0" borderId="25" xfId="0" applyFill="1" applyBorder="1" applyAlignment="1" applyProtection="1">
      <alignment vertical="center" wrapText="1"/>
    </xf>
    <xf numFmtId="0" fontId="0" fillId="0" borderId="25" xfId="0" applyBorder="1" applyAlignment="1" applyProtection="1">
      <alignment vertical="center"/>
    </xf>
    <xf numFmtId="0" fontId="33" fillId="0" borderId="28" xfId="0" applyFont="1" applyBorder="1" applyProtection="1">
      <alignment vertical="center"/>
    </xf>
    <xf numFmtId="0" fontId="33" fillId="0" borderId="25" xfId="0" applyFont="1" applyBorder="1" applyAlignment="1" applyProtection="1">
      <alignment horizontal="left"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50" fillId="28" borderId="14" xfId="57" applyFont="1" applyFill="1" applyBorder="1" applyAlignment="1" applyProtection="1">
      <alignment horizontal="center" vertical="center"/>
      <protection locked="0"/>
    </xf>
    <xf numFmtId="0" fontId="50" fillId="28" borderId="0" xfId="57" applyFont="1" applyFill="1" applyBorder="1" applyAlignment="1" applyProtection="1">
      <alignment horizontal="center" vertical="center"/>
      <protection locked="0"/>
    </xf>
    <xf numFmtId="0" fontId="56" fillId="0" borderId="14" xfId="0" applyFont="1" applyBorder="1" applyAlignment="1" applyProtection="1">
      <alignment horizontal="left" vertical="center" wrapText="1"/>
    </xf>
    <xf numFmtId="0" fontId="56" fillId="0" borderId="15" xfId="0" applyFont="1" applyBorder="1" applyAlignment="1" applyProtection="1">
      <alignment horizontal="left" vertical="center" wrapText="1"/>
    </xf>
    <xf numFmtId="0" fontId="56" fillId="0" borderId="0" xfId="0" applyFont="1" applyBorder="1" applyAlignment="1" applyProtection="1">
      <alignment horizontal="left" vertical="center" wrapText="1"/>
    </xf>
    <xf numFmtId="0" fontId="56" fillId="0" borderId="17" xfId="0" applyFont="1" applyBorder="1" applyAlignment="1" applyProtection="1">
      <alignment horizontal="left" vertical="center" wrapText="1"/>
    </xf>
    <xf numFmtId="0" fontId="50" fillId="28" borderId="27" xfId="57" applyFont="1" applyFill="1" applyBorder="1" applyAlignment="1" applyProtection="1">
      <alignment horizontal="center" vertical="center"/>
      <protection locked="0"/>
    </xf>
    <xf numFmtId="0" fontId="46" fillId="0" borderId="0" xfId="0" applyFont="1" applyBorder="1" applyAlignment="1" applyProtection="1">
      <alignment horizontal="left" vertical="center" wrapText="1"/>
    </xf>
    <xf numFmtId="0" fontId="56" fillId="0" borderId="0" xfId="0" applyFont="1" applyBorder="1" applyAlignment="1" applyProtection="1">
      <alignment horizontal="left" vertical="center"/>
    </xf>
    <xf numFmtId="0" fontId="56" fillId="0" borderId="17" xfId="0" applyFont="1" applyBorder="1" applyAlignment="1" applyProtection="1">
      <alignment horizontal="left" vertical="center"/>
    </xf>
    <xf numFmtId="0" fontId="50" fillId="28" borderId="64" xfId="57" applyFont="1" applyFill="1" applyBorder="1" applyAlignment="1" applyProtection="1">
      <alignment horizontal="center" vertical="center"/>
      <protection locked="0"/>
    </xf>
    <xf numFmtId="0" fontId="50" fillId="28" borderId="43" xfId="57" applyFont="1" applyFill="1" applyBorder="1" applyAlignment="1" applyProtection="1">
      <alignment horizontal="center" vertical="center"/>
      <protection locked="0"/>
    </xf>
    <xf numFmtId="0" fontId="56" fillId="0" borderId="43" xfId="0" applyFont="1" applyBorder="1" applyAlignment="1" applyProtection="1">
      <alignment horizontal="left" vertical="center" wrapText="1"/>
    </xf>
    <xf numFmtId="0" fontId="28" fillId="26" borderId="14" xfId="57" applyFill="1" applyBorder="1" applyAlignment="1" applyProtection="1">
      <alignment horizontal="left" vertical="center"/>
      <protection locked="0"/>
    </xf>
    <xf numFmtId="0" fontId="28" fillId="26" borderId="15" xfId="57" applyFill="1" applyBorder="1" applyAlignment="1" applyProtection="1">
      <alignment horizontal="left" vertical="center"/>
      <protection locked="0"/>
    </xf>
    <xf numFmtId="0" fontId="28" fillId="26" borderId="0" xfId="57" applyFill="1" applyBorder="1" applyAlignment="1" applyProtection="1">
      <alignment horizontal="left" vertical="center"/>
      <protection locked="0"/>
    </xf>
    <xf numFmtId="0" fontId="28" fillId="26" borderId="17" xfId="57" applyFill="1" applyBorder="1" applyAlignment="1" applyProtection="1">
      <alignment horizontal="left" vertical="center"/>
      <protection locked="0"/>
    </xf>
    <xf numFmtId="0" fontId="28" fillId="26" borderId="3" xfId="57" applyFill="1" applyBorder="1" applyAlignment="1" applyProtection="1">
      <alignment horizontal="left" vertical="center"/>
      <protection locked="0"/>
    </xf>
    <xf numFmtId="0" fontId="28" fillId="26" borderId="19" xfId="57" applyFill="1" applyBorder="1" applyAlignment="1" applyProtection="1">
      <alignment horizontal="left" vertical="center"/>
      <protection locked="0"/>
    </xf>
    <xf numFmtId="0" fontId="0" fillId="26" borderId="20" xfId="0" applyFill="1" applyBorder="1" applyAlignment="1" applyProtection="1">
      <alignment horizontal="center" vertical="center"/>
      <protection locked="0"/>
    </xf>
    <xf numFmtId="0" fontId="0" fillId="26" borderId="21" xfId="0" applyFill="1" applyBorder="1" applyAlignment="1" applyProtection="1">
      <alignment horizontal="center" vertical="center"/>
      <protection locked="0"/>
    </xf>
    <xf numFmtId="0" fontId="0" fillId="27" borderId="20" xfId="0" applyFill="1" applyBorder="1" applyAlignment="1">
      <alignment horizontal="center" vertical="center"/>
    </xf>
    <xf numFmtId="0" fontId="0" fillId="27" borderId="2" xfId="0" applyFill="1" applyBorder="1" applyAlignment="1">
      <alignment horizontal="center" vertical="center"/>
    </xf>
    <xf numFmtId="0" fontId="0" fillId="26" borderId="2" xfId="0" applyFill="1" applyBorder="1" applyAlignment="1" applyProtection="1">
      <alignment horizontal="left" vertical="center" wrapText="1"/>
      <protection locked="0"/>
    </xf>
    <xf numFmtId="0" fontId="0" fillId="26" borderId="21" xfId="0" applyFill="1" applyBorder="1" applyAlignment="1" applyProtection="1">
      <alignment horizontal="left" vertical="center" wrapText="1"/>
      <protection locked="0"/>
    </xf>
    <xf numFmtId="0" fontId="44" fillId="25" borderId="14" xfId="0" applyFont="1" applyFill="1" applyBorder="1" applyAlignment="1" applyProtection="1">
      <alignment horizontal="left" vertical="center" wrapText="1"/>
    </xf>
    <xf numFmtId="0" fontId="44" fillId="25" borderId="62" xfId="0" applyFont="1" applyFill="1" applyBorder="1" applyAlignment="1" applyProtection="1">
      <alignment horizontal="left" vertical="center" wrapText="1"/>
    </xf>
    <xf numFmtId="0" fontId="44" fillId="25" borderId="0" xfId="0" applyFont="1" applyFill="1" applyBorder="1" applyAlignment="1" applyProtection="1">
      <alignment horizontal="left" vertical="center" wrapText="1"/>
    </xf>
    <xf numFmtId="0" fontId="44" fillId="25" borderId="26" xfId="0" applyFont="1" applyFill="1" applyBorder="1" applyAlignment="1" applyProtection="1">
      <alignment horizontal="left" vertical="center" wrapText="1"/>
    </xf>
    <xf numFmtId="0" fontId="44" fillId="25" borderId="43" xfId="0" applyFont="1" applyFill="1" applyBorder="1" applyAlignment="1" applyProtection="1">
      <alignment horizontal="left" vertical="center" wrapText="1"/>
    </xf>
    <xf numFmtId="0" fontId="44" fillId="25" borderId="88" xfId="0" applyFont="1" applyFill="1" applyBorder="1" applyAlignment="1" applyProtection="1">
      <alignment horizontal="left" vertical="center" wrapText="1"/>
    </xf>
    <xf numFmtId="176" fontId="39" fillId="25" borderId="13" xfId="0" applyNumberFormat="1" applyFont="1" applyFill="1" applyBorder="1" applyAlignment="1" applyProtection="1">
      <alignment horizontal="center" vertical="center"/>
    </xf>
    <xf numFmtId="176" fontId="39" fillId="25" borderId="16" xfId="0" applyNumberFormat="1" applyFont="1" applyFill="1" applyBorder="1" applyAlignment="1" applyProtection="1">
      <alignment horizontal="center" vertical="center"/>
    </xf>
    <xf numFmtId="176" fontId="39" fillId="25" borderId="48" xfId="0" applyNumberFormat="1" applyFont="1" applyFill="1" applyBorder="1" applyAlignment="1" applyProtection="1">
      <alignment horizontal="center" vertical="center"/>
    </xf>
    <xf numFmtId="0" fontId="31" fillId="0" borderId="23" xfId="57" applyFont="1" applyAlignment="1" applyProtection="1">
      <alignment horizontal="left" vertical="center"/>
    </xf>
    <xf numFmtId="0" fontId="47" fillId="0" borderId="53" xfId="57" applyNumberFormat="1" applyFont="1" applyFill="1" applyBorder="1" applyAlignment="1" applyProtection="1">
      <alignment horizontal="left" vertical="center"/>
    </xf>
    <xf numFmtId="0" fontId="47" fillId="0" borderId="14" xfId="57" applyNumberFormat="1" applyFont="1" applyFill="1" applyBorder="1" applyAlignment="1" applyProtection="1">
      <alignment horizontal="left" vertical="center"/>
    </xf>
    <xf numFmtId="0" fontId="47" fillId="0" borderId="15" xfId="57" applyNumberFormat="1" applyFont="1" applyFill="1" applyBorder="1" applyAlignment="1" applyProtection="1">
      <alignment horizontal="left" vertical="center"/>
    </xf>
    <xf numFmtId="0" fontId="47" fillId="0" borderId="27" xfId="57" applyNumberFormat="1" applyFont="1" applyFill="1" applyBorder="1" applyAlignment="1" applyProtection="1">
      <alignment horizontal="left" vertical="center"/>
    </xf>
    <xf numFmtId="0" fontId="47" fillId="0" borderId="0" xfId="57" applyNumberFormat="1" applyFont="1" applyFill="1" applyBorder="1" applyAlignment="1" applyProtection="1">
      <alignment horizontal="left" vertical="center"/>
    </xf>
    <xf numFmtId="0" fontId="47" fillId="0" borderId="17" xfId="57" applyNumberFormat="1" applyFont="1" applyFill="1" applyBorder="1" applyAlignment="1" applyProtection="1">
      <alignment horizontal="left" vertical="center"/>
    </xf>
    <xf numFmtId="0" fontId="47" fillId="0" borderId="64" xfId="57" applyNumberFormat="1" applyFont="1" applyFill="1" applyBorder="1" applyAlignment="1" applyProtection="1">
      <alignment horizontal="left" vertical="center"/>
    </xf>
    <xf numFmtId="0" fontId="47" fillId="0" borderId="43" xfId="57" applyNumberFormat="1" applyFont="1" applyFill="1" applyBorder="1" applyAlignment="1" applyProtection="1">
      <alignment horizontal="left" vertical="center"/>
    </xf>
    <xf numFmtId="0" fontId="47" fillId="0" borderId="44" xfId="57" applyNumberFormat="1" applyFont="1" applyFill="1" applyBorder="1" applyAlignment="1" applyProtection="1">
      <alignment horizontal="left" vertical="center"/>
    </xf>
    <xf numFmtId="0" fontId="49" fillId="28" borderId="0" xfId="57" applyFont="1" applyFill="1" applyBorder="1" applyAlignment="1" applyProtection="1">
      <alignment horizontal="center" vertical="center"/>
      <protection locked="0"/>
    </xf>
    <xf numFmtId="0" fontId="49" fillId="28" borderId="43" xfId="57" applyFont="1" applyFill="1" applyBorder="1" applyAlignment="1" applyProtection="1">
      <alignment horizontal="center" vertical="center"/>
      <protection locked="0"/>
    </xf>
    <xf numFmtId="0" fontId="39" fillId="0" borderId="0" xfId="0" applyFont="1" applyBorder="1" applyAlignment="1" applyProtection="1">
      <alignment horizontal="left" vertical="center"/>
    </xf>
    <xf numFmtId="0" fontId="39" fillId="0" borderId="17" xfId="0" applyFont="1" applyBorder="1" applyAlignment="1" applyProtection="1">
      <alignment horizontal="left" vertical="center"/>
    </xf>
    <xf numFmtId="0" fontId="39" fillId="0" borderId="43" xfId="0" applyFont="1" applyBorder="1" applyAlignment="1" applyProtection="1">
      <alignment horizontal="left" vertical="center"/>
    </xf>
    <xf numFmtId="0" fontId="39" fillId="0" borderId="44" xfId="0" applyFont="1" applyBorder="1" applyAlignment="1" applyProtection="1">
      <alignment horizontal="left" vertical="center"/>
    </xf>
    <xf numFmtId="0" fontId="49" fillId="28" borderId="53" xfId="57" applyFont="1" applyFill="1" applyBorder="1" applyAlignment="1" applyProtection="1">
      <alignment horizontal="center" vertical="center"/>
      <protection locked="0"/>
    </xf>
    <xf numFmtId="0" fontId="49" fillId="28" borderId="14" xfId="57" applyFont="1" applyFill="1" applyBorder="1" applyAlignment="1" applyProtection="1">
      <alignment horizontal="center" vertical="center"/>
      <protection locked="0"/>
    </xf>
    <xf numFmtId="0" fontId="49" fillId="28" borderId="27" xfId="57" applyFont="1" applyFill="1" applyBorder="1" applyAlignment="1" applyProtection="1">
      <alignment horizontal="center" vertical="center"/>
      <protection locked="0"/>
    </xf>
    <xf numFmtId="0" fontId="49" fillId="28" borderId="64" xfId="57" applyFont="1" applyFill="1" applyBorder="1" applyAlignment="1" applyProtection="1">
      <alignment horizontal="center" vertical="center"/>
      <protection locked="0"/>
    </xf>
    <xf numFmtId="0" fontId="32" fillId="0" borderId="14" xfId="0" applyFont="1" applyBorder="1" applyAlignment="1" applyProtection="1">
      <alignment horizontal="left" vertical="center" wrapText="1"/>
    </xf>
    <xf numFmtId="0" fontId="32" fillId="0" borderId="0" xfId="0" applyFont="1" applyBorder="1" applyAlignment="1" applyProtection="1">
      <alignment horizontal="left" vertical="center" wrapText="1"/>
    </xf>
    <xf numFmtId="0" fontId="39" fillId="26" borderId="14" xfId="0" applyFont="1" applyFill="1" applyBorder="1" applyAlignment="1" applyProtection="1">
      <alignment horizontal="left" vertical="center" wrapText="1"/>
      <protection locked="0"/>
    </xf>
    <xf numFmtId="0" fontId="39" fillId="26" borderId="15" xfId="0" applyFont="1" applyFill="1" applyBorder="1" applyAlignment="1" applyProtection="1">
      <alignment horizontal="left" vertical="center" wrapText="1"/>
      <protection locked="0"/>
    </xf>
    <xf numFmtId="0" fontId="39" fillId="26" borderId="0" xfId="0" applyFont="1" applyFill="1" applyBorder="1" applyAlignment="1" applyProtection="1">
      <alignment horizontal="left" vertical="center" wrapText="1"/>
      <protection locked="0"/>
    </xf>
    <xf numFmtId="0" fontId="39" fillId="26" borderId="17" xfId="0" applyFont="1" applyFill="1" applyBorder="1" applyAlignment="1" applyProtection="1">
      <alignment horizontal="left" vertical="center" wrapText="1"/>
      <protection locked="0"/>
    </xf>
    <xf numFmtId="0" fontId="39" fillId="26" borderId="43" xfId="0" applyFont="1" applyFill="1" applyBorder="1" applyAlignment="1" applyProtection="1">
      <alignment horizontal="left" vertical="center" wrapText="1"/>
      <protection locked="0"/>
    </xf>
    <xf numFmtId="0" fontId="39" fillId="26" borderId="44" xfId="0" applyFont="1" applyFill="1" applyBorder="1" applyAlignment="1" applyProtection="1">
      <alignment horizontal="left" vertical="center" wrapText="1"/>
      <protection locked="0"/>
    </xf>
    <xf numFmtId="0" fontId="44" fillId="28" borderId="13" xfId="57" applyFont="1" applyFill="1" applyBorder="1" applyAlignment="1" applyProtection="1">
      <alignment vertical="center" wrapText="1"/>
      <protection locked="0"/>
    </xf>
    <xf numFmtId="0" fontId="44" fillId="28" borderId="14" xfId="57" applyFont="1" applyFill="1" applyBorder="1" applyAlignment="1" applyProtection="1">
      <alignment vertical="center" wrapText="1"/>
      <protection locked="0"/>
    </xf>
    <xf numFmtId="0" fontId="44" fillId="28" borderId="15" xfId="57" applyFont="1" applyFill="1" applyBorder="1" applyAlignment="1" applyProtection="1">
      <alignment vertical="center" wrapText="1"/>
      <protection locked="0"/>
    </xf>
    <xf numFmtId="0" fontId="44" fillId="28" borderId="48" xfId="57" applyFont="1" applyFill="1" applyBorder="1" applyAlignment="1" applyProtection="1">
      <alignment vertical="center" wrapText="1"/>
      <protection locked="0"/>
    </xf>
    <xf numFmtId="0" fontId="44" fillId="28" borderId="43" xfId="57" applyFont="1" applyFill="1" applyBorder="1" applyAlignment="1" applyProtection="1">
      <alignment vertical="center" wrapText="1"/>
      <protection locked="0"/>
    </xf>
    <xf numFmtId="0" fontId="44" fillId="28" borderId="44" xfId="57" applyFont="1" applyFill="1" applyBorder="1" applyAlignment="1" applyProtection="1">
      <alignment vertical="center" wrapText="1"/>
      <protection locked="0"/>
    </xf>
    <xf numFmtId="0" fontId="46" fillId="0" borderId="0" xfId="57" applyFont="1" applyBorder="1" applyAlignment="1" applyProtection="1">
      <alignment horizontal="left" vertical="center" shrinkToFit="1"/>
    </xf>
    <xf numFmtId="49" fontId="41" fillId="26" borderId="78" xfId="57" applyNumberFormat="1" applyFont="1" applyFill="1" applyBorder="1" applyAlignment="1" applyProtection="1">
      <alignment horizontal="left" vertical="center" shrinkToFit="1"/>
      <protection locked="0"/>
    </xf>
    <xf numFmtId="182" fontId="41" fillId="26" borderId="78" xfId="57" applyNumberFormat="1" applyFont="1" applyFill="1" applyBorder="1" applyAlignment="1" applyProtection="1">
      <alignment horizontal="center" vertical="center" shrinkToFit="1"/>
      <protection locked="0"/>
    </xf>
    <xf numFmtId="183" fontId="41" fillId="26" borderId="78" xfId="57" applyNumberFormat="1" applyFont="1" applyFill="1" applyBorder="1" applyAlignment="1" applyProtection="1">
      <alignment horizontal="center" vertical="center" shrinkToFit="1"/>
      <protection locked="0"/>
    </xf>
    <xf numFmtId="183" fontId="41" fillId="26" borderId="79" xfId="57" applyNumberFormat="1" applyFont="1" applyFill="1" applyBorder="1" applyAlignment="1" applyProtection="1">
      <alignment horizontal="center" vertical="center" shrinkToFit="1"/>
      <protection locked="0"/>
    </xf>
    <xf numFmtId="0" fontId="41" fillId="0" borderId="14" xfId="57" applyFont="1" applyFill="1" applyBorder="1" applyAlignment="1" applyProtection="1">
      <alignment horizontal="center" vertical="center"/>
    </xf>
    <xf numFmtId="0" fontId="41" fillId="0" borderId="86" xfId="57" applyFont="1" applyFill="1" applyBorder="1" applyAlignment="1" applyProtection="1">
      <alignment horizontal="center" vertical="center"/>
    </xf>
    <xf numFmtId="0" fontId="41" fillId="0" borderId="3" xfId="57" applyFont="1" applyFill="1" applyBorder="1" applyAlignment="1" applyProtection="1">
      <alignment horizontal="center" vertical="center"/>
    </xf>
    <xf numFmtId="0" fontId="41" fillId="0" borderId="89" xfId="57" applyFont="1" applyFill="1" applyBorder="1" applyAlignment="1" applyProtection="1">
      <alignment horizontal="center" vertical="center"/>
    </xf>
    <xf numFmtId="0" fontId="48" fillId="0" borderId="87" xfId="0" applyFont="1" applyFill="1" applyBorder="1" applyAlignment="1" applyProtection="1">
      <alignment horizontal="center" vertical="center"/>
    </xf>
    <xf numFmtId="0" fontId="48" fillId="0" borderId="14" xfId="0" applyFont="1" applyFill="1" applyBorder="1" applyAlignment="1" applyProtection="1">
      <alignment horizontal="center" vertical="center"/>
    </xf>
    <xf numFmtId="0" fontId="48" fillId="0" borderId="84" xfId="0" applyFont="1" applyFill="1" applyBorder="1" applyAlignment="1" applyProtection="1">
      <alignment horizontal="center" vertical="center"/>
    </xf>
    <xf numFmtId="0" fontId="48" fillId="0" borderId="3" xfId="0" applyFont="1" applyFill="1" applyBorder="1" applyAlignment="1" applyProtection="1">
      <alignment horizontal="center" vertical="center"/>
    </xf>
    <xf numFmtId="0" fontId="41" fillId="0" borderId="14" xfId="57" applyFont="1" applyFill="1" applyBorder="1" applyAlignment="1" applyProtection="1">
      <alignment horizontal="center" vertical="center" shrinkToFit="1"/>
    </xf>
    <xf numFmtId="0" fontId="41" fillId="0" borderId="15" xfId="57" applyFont="1" applyFill="1" applyBorder="1" applyAlignment="1" applyProtection="1">
      <alignment horizontal="center" vertical="center" shrinkToFit="1"/>
    </xf>
    <xf numFmtId="0" fontId="41" fillId="0" borderId="3" xfId="57" applyFont="1" applyFill="1" applyBorder="1" applyAlignment="1" applyProtection="1">
      <alignment horizontal="center" vertical="center" shrinkToFit="1"/>
    </xf>
    <xf numFmtId="0" fontId="41" fillId="0" borderId="19" xfId="57" applyFont="1" applyFill="1" applyBorder="1" applyAlignment="1" applyProtection="1">
      <alignment horizontal="center" vertical="center" shrinkToFit="1"/>
    </xf>
    <xf numFmtId="0" fontId="56" fillId="0" borderId="24" xfId="0" applyFont="1" applyBorder="1" applyAlignment="1" applyProtection="1">
      <alignment horizontal="left" vertical="center" wrapText="1"/>
    </xf>
    <xf numFmtId="0" fontId="56" fillId="0" borderId="24" xfId="0" applyFont="1" applyBorder="1" applyAlignment="1">
      <alignment horizontal="left" vertical="center"/>
    </xf>
    <xf numFmtId="0" fontId="32" fillId="25" borderId="14" xfId="0" applyFont="1" applyFill="1" applyBorder="1" applyAlignment="1" applyProtection="1">
      <alignment horizontal="left" vertical="center" wrapText="1"/>
    </xf>
    <xf numFmtId="0" fontId="32" fillId="25" borderId="62" xfId="0" applyFont="1" applyFill="1" applyBorder="1" applyAlignment="1" applyProtection="1">
      <alignment horizontal="left" vertical="center" wrapText="1"/>
    </xf>
    <xf numFmtId="0" fontId="32" fillId="25" borderId="0" xfId="0" applyFont="1" applyFill="1" applyBorder="1" applyAlignment="1" applyProtection="1">
      <alignment horizontal="left" vertical="center" wrapText="1"/>
    </xf>
    <xf numFmtId="0" fontId="32" fillId="25" borderId="26" xfId="0" applyFont="1" applyFill="1" applyBorder="1" applyAlignment="1" applyProtection="1">
      <alignment horizontal="left" vertical="center" wrapText="1"/>
    </xf>
    <xf numFmtId="0" fontId="32" fillId="25" borderId="43" xfId="0" applyFont="1" applyFill="1" applyBorder="1" applyAlignment="1" applyProtection="1">
      <alignment horizontal="left" vertical="center" wrapText="1"/>
    </xf>
    <xf numFmtId="0" fontId="32" fillId="25" borderId="88" xfId="0" applyFont="1" applyFill="1" applyBorder="1" applyAlignment="1" applyProtection="1">
      <alignment horizontal="left" vertical="center" wrapText="1"/>
    </xf>
    <xf numFmtId="0" fontId="41" fillId="26" borderId="75" xfId="57" applyFont="1" applyFill="1" applyBorder="1" applyAlignment="1" applyProtection="1">
      <alignment horizontal="left" vertical="center" wrapText="1"/>
      <protection locked="0"/>
    </xf>
    <xf numFmtId="0" fontId="41" fillId="26" borderId="76" xfId="57" applyFont="1" applyFill="1" applyBorder="1" applyAlignment="1" applyProtection="1">
      <alignment horizontal="left" vertical="center" wrapText="1"/>
      <protection locked="0"/>
    </xf>
    <xf numFmtId="0" fontId="41" fillId="26" borderId="72" xfId="57" applyFont="1" applyFill="1" applyBorder="1" applyAlignment="1" applyProtection="1">
      <alignment horizontal="left" vertical="center" wrapText="1"/>
      <protection locked="0"/>
    </xf>
    <xf numFmtId="0" fontId="41" fillId="26" borderId="73" xfId="57" applyFont="1" applyFill="1" applyBorder="1" applyAlignment="1" applyProtection="1">
      <alignment horizontal="left" vertical="center" wrapText="1"/>
      <protection locked="0"/>
    </xf>
    <xf numFmtId="49" fontId="41" fillId="26" borderId="112" xfId="67" applyNumberFormat="1" applyFont="1" applyFill="1" applyBorder="1" applyAlignment="1" applyProtection="1">
      <alignment horizontal="center" vertical="center" shrinkToFit="1"/>
      <protection locked="0"/>
    </xf>
    <xf numFmtId="49" fontId="41" fillId="26" borderId="1" xfId="67" applyNumberFormat="1" applyFont="1" applyFill="1" applyBorder="1" applyAlignment="1" applyProtection="1">
      <alignment horizontal="center" vertical="center" shrinkToFit="1"/>
      <protection locked="0"/>
    </xf>
    <xf numFmtId="49" fontId="41" fillId="26" borderId="92" xfId="67" applyNumberFormat="1" applyFont="1" applyFill="1" applyBorder="1" applyAlignment="1" applyProtection="1">
      <alignment horizontal="center" vertical="center" shrinkToFit="1"/>
      <protection locked="0"/>
    </xf>
    <xf numFmtId="49" fontId="41" fillId="30" borderId="31" xfId="67" applyNumberFormat="1" applyFont="1" applyFill="1" applyBorder="1" applyAlignment="1" applyProtection="1">
      <alignment horizontal="center" vertical="center" shrinkToFit="1"/>
      <protection locked="0"/>
    </xf>
    <xf numFmtId="0" fontId="0" fillId="30" borderId="32" xfId="0" applyFill="1" applyBorder="1" applyAlignment="1" applyProtection="1">
      <alignment horizontal="center" vertical="center" shrinkToFit="1"/>
      <protection locked="0"/>
    </xf>
    <xf numFmtId="0" fontId="0" fillId="30" borderId="33" xfId="0" applyFill="1" applyBorder="1" applyAlignment="1" applyProtection="1">
      <alignment horizontal="center" vertical="center" shrinkToFit="1"/>
      <protection locked="0"/>
    </xf>
    <xf numFmtId="49" fontId="41" fillId="0" borderId="112" xfId="67" applyNumberFormat="1" applyFont="1" applyFill="1" applyBorder="1" applyAlignment="1" applyProtection="1">
      <alignment horizontal="center" vertical="center" shrinkToFit="1"/>
    </xf>
    <xf numFmtId="49" fontId="41" fillId="0" borderId="1" xfId="67" applyNumberFormat="1" applyFont="1" applyFill="1" applyBorder="1" applyAlignment="1" applyProtection="1">
      <alignment horizontal="center" vertical="center" shrinkToFit="1"/>
    </xf>
    <xf numFmtId="49" fontId="41" fillId="0" borderId="92" xfId="67" applyNumberFormat="1" applyFont="1" applyFill="1" applyBorder="1" applyAlignment="1" applyProtection="1">
      <alignment horizontal="center" vertical="center" shrinkToFit="1"/>
    </xf>
    <xf numFmtId="49" fontId="41" fillId="0" borderId="41" xfId="67" applyNumberFormat="1" applyFont="1" applyFill="1" applyBorder="1" applyAlignment="1" applyProtection="1">
      <alignment horizontal="center" vertical="center" shrinkToFit="1"/>
    </xf>
    <xf numFmtId="49" fontId="41" fillId="0" borderId="93" xfId="67" applyNumberFormat="1" applyFont="1" applyFill="1" applyBorder="1" applyAlignment="1" applyProtection="1">
      <alignment horizontal="center" vertical="center" shrinkToFit="1"/>
    </xf>
    <xf numFmtId="0" fontId="28" fillId="0" borderId="23" xfId="57" applyFont="1" applyAlignment="1" applyProtection="1">
      <alignment horizontal="left" vertical="center"/>
    </xf>
    <xf numFmtId="0" fontId="31" fillId="0" borderId="23" xfId="57" applyFont="1" applyBorder="1" applyAlignment="1" applyProtection="1">
      <alignment horizontal="left" vertical="center"/>
    </xf>
    <xf numFmtId="176" fontId="39" fillId="25" borderId="13" xfId="0" applyNumberFormat="1" applyFont="1" applyFill="1" applyBorder="1" applyAlignment="1" applyProtection="1">
      <alignment horizontal="center" vertical="center" wrapText="1"/>
    </xf>
    <xf numFmtId="176" fontId="39" fillId="25" borderId="16" xfId="0" applyNumberFormat="1" applyFont="1" applyFill="1" applyBorder="1" applyAlignment="1" applyProtection="1">
      <alignment horizontal="center" vertical="center" wrapText="1"/>
    </xf>
    <xf numFmtId="176" fontId="39" fillId="25" borderId="48" xfId="0" applyNumberFormat="1" applyFont="1" applyFill="1" applyBorder="1" applyAlignment="1" applyProtection="1">
      <alignment horizontal="center" vertical="center" wrapText="1"/>
    </xf>
    <xf numFmtId="0" fontId="32" fillId="25" borderId="14" xfId="0" applyFont="1" applyFill="1" applyBorder="1" applyAlignment="1" applyProtection="1">
      <alignment vertical="center" wrapText="1"/>
    </xf>
    <xf numFmtId="0" fontId="32" fillId="25" borderId="62" xfId="0" applyFont="1" applyFill="1" applyBorder="1" applyAlignment="1" applyProtection="1">
      <alignment vertical="center" wrapText="1"/>
    </xf>
    <xf numFmtId="0" fontId="32" fillId="25" borderId="0" xfId="0" applyFont="1" applyFill="1" applyBorder="1" applyAlignment="1" applyProtection="1">
      <alignment vertical="center" wrapText="1"/>
    </xf>
    <xf numFmtId="0" fontId="32" fillId="25" borderId="26" xfId="0" applyFont="1" applyFill="1" applyBorder="1" applyAlignment="1" applyProtection="1">
      <alignment vertical="center" wrapText="1"/>
    </xf>
    <xf numFmtId="0" fontId="32" fillId="25" borderId="43" xfId="0" applyFont="1" applyFill="1" applyBorder="1" applyAlignment="1" applyProtection="1">
      <alignment vertical="center" wrapText="1"/>
    </xf>
    <xf numFmtId="0" fontId="32" fillId="25" borderId="88" xfId="0" applyFont="1" applyFill="1" applyBorder="1" applyAlignment="1" applyProtection="1">
      <alignment vertical="center" wrapText="1"/>
    </xf>
    <xf numFmtId="0" fontId="47" fillId="0" borderId="35" xfId="57" applyFont="1" applyBorder="1" applyAlignment="1" applyProtection="1">
      <alignment horizontal="center" vertical="center"/>
    </xf>
    <xf numFmtId="176" fontId="32" fillId="25" borderId="14" xfId="0" applyNumberFormat="1" applyFont="1" applyFill="1" applyBorder="1" applyAlignment="1" applyProtection="1">
      <alignment vertical="center" wrapText="1"/>
    </xf>
    <xf numFmtId="176" fontId="32" fillId="25" borderId="62" xfId="0" applyNumberFormat="1" applyFont="1" applyFill="1" applyBorder="1" applyAlignment="1" applyProtection="1">
      <alignment vertical="center" wrapText="1"/>
    </xf>
    <xf numFmtId="176" fontId="32" fillId="25" borderId="0" xfId="0" applyNumberFormat="1" applyFont="1" applyFill="1" applyBorder="1" applyAlignment="1" applyProtection="1">
      <alignment vertical="center" wrapText="1"/>
    </xf>
    <xf numFmtId="176" fontId="32" fillId="25" borderId="26" xfId="0" applyNumberFormat="1" applyFont="1" applyFill="1" applyBorder="1" applyAlignment="1" applyProtection="1">
      <alignment vertical="center" wrapText="1"/>
    </xf>
    <xf numFmtId="176" fontId="32" fillId="25" borderId="43" xfId="0" applyNumberFormat="1" applyFont="1" applyFill="1" applyBorder="1" applyAlignment="1" applyProtection="1">
      <alignment vertical="center" wrapText="1"/>
    </xf>
    <xf numFmtId="176" fontId="32" fillId="25" borderId="63" xfId="0" applyNumberFormat="1" applyFont="1" applyFill="1" applyBorder="1" applyAlignment="1" applyProtection="1">
      <alignment vertical="center" wrapText="1"/>
    </xf>
    <xf numFmtId="176" fontId="39" fillId="25" borderId="18" xfId="0" applyNumberFormat="1" applyFont="1" applyFill="1" applyBorder="1" applyAlignment="1" applyProtection="1">
      <alignment horizontal="center" vertical="center"/>
    </xf>
    <xf numFmtId="0" fontId="44" fillId="25" borderId="14" xfId="0" applyFont="1" applyFill="1" applyBorder="1" applyAlignment="1" applyProtection="1">
      <alignment vertical="center" wrapText="1"/>
    </xf>
    <xf numFmtId="0" fontId="44" fillId="25" borderId="62" xfId="0" applyFont="1" applyFill="1" applyBorder="1" applyAlignment="1" applyProtection="1">
      <alignment vertical="center" wrapText="1"/>
    </xf>
    <xf numFmtId="0" fontId="44" fillId="25" borderId="3" xfId="0" applyFont="1" applyFill="1" applyBorder="1" applyAlignment="1" applyProtection="1">
      <alignment vertical="center" wrapText="1"/>
    </xf>
    <xf numFmtId="0" fontId="44" fillId="25" borderId="88" xfId="0" applyFont="1" applyFill="1" applyBorder="1" applyAlignment="1" applyProtection="1">
      <alignment vertical="center" wrapText="1"/>
    </xf>
    <xf numFmtId="0" fontId="44" fillId="28" borderId="53" xfId="57" applyFont="1" applyFill="1" applyBorder="1" applyAlignment="1" applyProtection="1">
      <alignment horizontal="center" vertical="center" shrinkToFit="1"/>
      <protection locked="0"/>
    </xf>
    <xf numFmtId="0" fontId="44" fillId="28" borderId="14" xfId="57" applyFont="1" applyFill="1" applyBorder="1" applyAlignment="1" applyProtection="1">
      <alignment horizontal="center" vertical="center" shrinkToFit="1"/>
      <protection locked="0"/>
    </xf>
    <xf numFmtId="0" fontId="44" fillId="28" borderId="86" xfId="57" applyFont="1" applyFill="1" applyBorder="1" applyAlignment="1" applyProtection="1">
      <alignment horizontal="center" vertical="center" shrinkToFit="1"/>
      <protection locked="0"/>
    </xf>
    <xf numFmtId="0" fontId="44" fillId="28" borderId="64" xfId="57" applyFont="1" applyFill="1" applyBorder="1" applyAlignment="1" applyProtection="1">
      <alignment horizontal="center" vertical="center" shrinkToFit="1"/>
      <protection locked="0"/>
    </xf>
    <xf numFmtId="0" fontId="44" fillId="28" borderId="3" xfId="57" applyFont="1" applyFill="1" applyBorder="1" applyAlignment="1" applyProtection="1">
      <alignment horizontal="center" vertical="center" shrinkToFit="1"/>
      <protection locked="0"/>
    </xf>
    <xf numFmtId="0" fontId="44" fillId="28" borderId="89" xfId="57" applyFont="1" applyFill="1" applyBorder="1" applyAlignment="1" applyProtection="1">
      <alignment horizontal="center" vertical="center" shrinkToFit="1"/>
      <protection locked="0"/>
    </xf>
    <xf numFmtId="0" fontId="32" fillId="0" borderId="0" xfId="0" applyFont="1" applyBorder="1" applyAlignment="1" applyProtection="1">
      <alignment horizontal="left" vertical="center"/>
    </xf>
    <xf numFmtId="0" fontId="32" fillId="0" borderId="43" xfId="0" applyFont="1" applyBorder="1" applyAlignment="1" applyProtection="1">
      <alignment horizontal="left" vertical="center"/>
    </xf>
    <xf numFmtId="0" fontId="44" fillId="28" borderId="53" xfId="57" applyFont="1" applyFill="1" applyBorder="1" applyAlignment="1" applyProtection="1">
      <alignment horizontal="center" vertical="center" wrapText="1"/>
      <protection locked="0"/>
    </xf>
    <xf numFmtId="0" fontId="44" fillId="28" borderId="14" xfId="57" applyFont="1" applyFill="1" applyBorder="1" applyAlignment="1" applyProtection="1">
      <alignment horizontal="center" vertical="center" wrapText="1"/>
      <protection locked="0"/>
    </xf>
    <xf numFmtId="0" fontId="44" fillId="28" borderId="15" xfId="57" applyFont="1" applyFill="1" applyBorder="1" applyAlignment="1" applyProtection="1">
      <alignment horizontal="center" vertical="center" wrapText="1"/>
      <protection locked="0"/>
    </xf>
    <xf numFmtId="0" fontId="44" fillId="28" borderId="27" xfId="57" applyFont="1" applyFill="1" applyBorder="1" applyAlignment="1" applyProtection="1">
      <alignment horizontal="center" vertical="center" wrapText="1"/>
      <protection locked="0"/>
    </xf>
    <xf numFmtId="0" fontId="44" fillId="28" borderId="0" xfId="57" applyFont="1" applyFill="1" applyBorder="1" applyAlignment="1" applyProtection="1">
      <alignment horizontal="center" vertical="center" wrapText="1"/>
      <protection locked="0"/>
    </xf>
    <xf numFmtId="0" fontId="44" fillId="28" borderId="17" xfId="57" applyFont="1" applyFill="1" applyBorder="1" applyAlignment="1" applyProtection="1">
      <alignment horizontal="center" vertical="center" wrapText="1"/>
      <protection locked="0"/>
    </xf>
    <xf numFmtId="0" fontId="44" fillId="28" borderId="64" xfId="57" applyFont="1" applyFill="1" applyBorder="1" applyAlignment="1" applyProtection="1">
      <alignment horizontal="center" vertical="center" wrapText="1"/>
      <protection locked="0"/>
    </xf>
    <xf numFmtId="0" fontId="44" fillId="28" borderId="3" xfId="57" applyFont="1" applyFill="1" applyBorder="1" applyAlignment="1" applyProtection="1">
      <alignment horizontal="center" vertical="center" wrapText="1"/>
      <protection locked="0"/>
    </xf>
    <xf numFmtId="0" fontId="44" fillId="28" borderId="19" xfId="57" applyFont="1" applyFill="1" applyBorder="1" applyAlignment="1" applyProtection="1">
      <alignment horizontal="center" vertical="center" wrapText="1"/>
      <protection locked="0"/>
    </xf>
    <xf numFmtId="0" fontId="0" fillId="27" borderId="25" xfId="0" applyFill="1" applyBorder="1" applyAlignment="1">
      <alignment horizontal="center" vertical="center"/>
    </xf>
    <xf numFmtId="0" fontId="62" fillId="27" borderId="25" xfId="0" applyFont="1" applyFill="1" applyBorder="1" applyAlignment="1">
      <alignment horizontal="left" vertical="center"/>
    </xf>
    <xf numFmtId="0" fontId="62" fillId="27" borderId="25" xfId="0" applyFont="1" applyFill="1" applyBorder="1" applyAlignment="1">
      <alignment horizontal="left" vertical="center" wrapText="1"/>
    </xf>
    <xf numFmtId="0" fontId="56" fillId="0" borderId="0" xfId="57" applyFont="1" applyBorder="1" applyAlignment="1" applyProtection="1">
      <alignment horizontal="left" vertical="center" wrapText="1"/>
    </xf>
    <xf numFmtId="0" fontId="34" fillId="27" borderId="20" xfId="0" applyFont="1" applyFill="1" applyBorder="1" applyAlignment="1">
      <alignment horizontal="center" vertical="center" wrapText="1"/>
    </xf>
    <xf numFmtId="0" fontId="34" fillId="27" borderId="21" xfId="0" applyFont="1" applyFill="1" applyBorder="1" applyAlignment="1">
      <alignment horizontal="center" vertical="center" wrapText="1"/>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176" fontId="32" fillId="25" borderId="14" xfId="0" applyNumberFormat="1" applyFont="1" applyFill="1" applyBorder="1" applyAlignment="1" applyProtection="1">
      <alignment horizontal="left" vertical="center" wrapText="1"/>
    </xf>
    <xf numFmtId="176" fontId="32" fillId="25" borderId="62" xfId="0" applyNumberFormat="1" applyFont="1" applyFill="1" applyBorder="1" applyAlignment="1" applyProtection="1">
      <alignment horizontal="left" vertical="center" wrapText="1"/>
    </xf>
    <xf numFmtId="176" fontId="32" fillId="25" borderId="0" xfId="0" applyNumberFormat="1" applyFont="1" applyFill="1" applyBorder="1" applyAlignment="1" applyProtection="1">
      <alignment horizontal="left" vertical="center" wrapText="1"/>
    </xf>
    <xf numFmtId="176" fontId="32" fillId="25" borderId="26" xfId="0" applyNumberFormat="1" applyFont="1" applyFill="1" applyBorder="1" applyAlignment="1" applyProtection="1">
      <alignment horizontal="left" vertical="center" wrapText="1"/>
    </xf>
    <xf numFmtId="176" fontId="32" fillId="25" borderId="3" xfId="0" applyNumberFormat="1" applyFont="1" applyFill="1" applyBorder="1" applyAlignment="1" applyProtection="1">
      <alignment horizontal="left" vertical="center" wrapText="1"/>
    </xf>
    <xf numFmtId="176" fontId="32" fillId="25" borderId="88" xfId="0" applyNumberFormat="1" applyFont="1" applyFill="1" applyBorder="1" applyAlignment="1" applyProtection="1">
      <alignment horizontal="left" vertical="center" wrapText="1"/>
    </xf>
    <xf numFmtId="176" fontId="39" fillId="25" borderId="18" xfId="0" applyNumberFormat="1" applyFont="1" applyFill="1" applyBorder="1" applyAlignment="1" applyProtection="1">
      <alignment horizontal="center" vertical="center" wrapText="1"/>
    </xf>
    <xf numFmtId="0" fontId="0" fillId="0" borderId="3" xfId="0" applyBorder="1" applyAlignment="1">
      <alignment horizontal="left" vertical="center" wrapText="1"/>
    </xf>
    <xf numFmtId="0" fontId="0" fillId="0" borderId="19" xfId="0" applyBorder="1" applyAlignment="1">
      <alignment horizontal="left" vertical="center" wrapText="1"/>
    </xf>
    <xf numFmtId="0" fontId="48" fillId="0" borderId="15" xfId="0" applyFont="1" applyFill="1" applyBorder="1" applyAlignment="1" applyProtection="1">
      <alignment horizontal="center" vertical="center"/>
    </xf>
    <xf numFmtId="0" fontId="48" fillId="0" borderId="19" xfId="0" applyFont="1" applyFill="1" applyBorder="1" applyAlignment="1" applyProtection="1">
      <alignment horizontal="center" vertical="center"/>
    </xf>
    <xf numFmtId="0" fontId="0" fillId="0" borderId="48" xfId="0" applyBorder="1" applyAlignment="1">
      <alignment horizontal="center" vertical="center"/>
    </xf>
    <xf numFmtId="0" fontId="0" fillId="0" borderId="43" xfId="0" applyBorder="1" applyAlignment="1">
      <alignment vertical="center" wrapText="1"/>
    </xf>
    <xf numFmtId="0" fontId="0" fillId="0" borderId="88" xfId="0" applyBorder="1" applyAlignment="1">
      <alignment vertical="center" wrapText="1"/>
    </xf>
    <xf numFmtId="176" fontId="48" fillId="25" borderId="16" xfId="0" applyNumberFormat="1" applyFont="1" applyFill="1" applyBorder="1" applyAlignment="1" applyProtection="1">
      <alignment horizontal="center" vertical="center"/>
    </xf>
    <xf numFmtId="176" fontId="48" fillId="25" borderId="18" xfId="0" applyNumberFormat="1" applyFont="1" applyFill="1" applyBorder="1" applyAlignment="1" applyProtection="1">
      <alignment horizontal="center" vertical="center"/>
    </xf>
    <xf numFmtId="0" fontId="39" fillId="25" borderId="0" xfId="0" applyFont="1" applyFill="1" applyBorder="1" applyAlignment="1" applyProtection="1">
      <alignment vertical="center" wrapText="1"/>
    </xf>
    <xf numFmtId="0" fontId="39" fillId="25" borderId="26" xfId="0" applyFont="1" applyFill="1" applyBorder="1" applyAlignment="1" applyProtection="1">
      <alignment vertical="center" wrapText="1"/>
    </xf>
    <xf numFmtId="0" fontId="39" fillId="25" borderId="3" xfId="0" applyFont="1" applyFill="1" applyBorder="1" applyAlignment="1" applyProtection="1">
      <alignment vertical="center" wrapText="1"/>
    </xf>
    <xf numFmtId="0" fontId="39" fillId="25" borderId="88" xfId="0" applyFont="1" applyFill="1" applyBorder="1" applyAlignment="1" applyProtection="1">
      <alignment vertical="center" wrapText="1"/>
    </xf>
    <xf numFmtId="0" fontId="39" fillId="0" borderId="0" xfId="0" applyFont="1" applyBorder="1" applyAlignment="1" applyProtection="1">
      <alignment horizontal="left" vertical="center" wrapText="1"/>
    </xf>
    <xf numFmtId="0" fontId="39" fillId="26" borderId="19" xfId="0" applyFont="1" applyFill="1" applyBorder="1" applyAlignment="1" applyProtection="1">
      <alignment horizontal="left" vertical="center" wrapText="1"/>
      <protection locked="0"/>
    </xf>
    <xf numFmtId="0" fontId="47" fillId="0" borderId="67" xfId="57" applyFont="1" applyBorder="1" applyAlignment="1" applyProtection="1">
      <alignment horizontal="center" vertical="center"/>
    </xf>
    <xf numFmtId="0" fontId="47" fillId="0" borderId="46" xfId="57" applyFont="1" applyBorder="1" applyAlignment="1" applyProtection="1">
      <alignment horizontal="center" vertical="center"/>
    </xf>
    <xf numFmtId="0" fontId="47" fillId="0" borderId="90" xfId="57" applyFont="1" applyBorder="1" applyAlignment="1" applyProtection="1">
      <alignment horizontal="center" vertical="center"/>
    </xf>
    <xf numFmtId="0" fontId="43" fillId="0" borderId="67" xfId="57" applyFont="1" applyBorder="1" applyAlignment="1" applyProtection="1">
      <alignment horizontal="center" vertical="center"/>
    </xf>
    <xf numFmtId="0" fontId="43" fillId="0" borderId="46" xfId="57" applyFont="1" applyBorder="1" applyAlignment="1" applyProtection="1">
      <alignment horizontal="center" vertical="center"/>
    </xf>
    <xf numFmtId="0" fontId="43" fillId="0" borderId="47" xfId="57" applyFont="1" applyBorder="1" applyAlignment="1" applyProtection="1">
      <alignment horizontal="center" vertical="center"/>
    </xf>
    <xf numFmtId="0" fontId="48" fillId="0" borderId="5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1" fillId="0" borderId="58" xfId="57" applyFont="1" applyFill="1" applyBorder="1" applyAlignment="1" applyProtection="1">
      <alignment horizontal="center" vertical="center"/>
    </xf>
    <xf numFmtId="0" fontId="41" fillId="0" borderId="0" xfId="57" applyFont="1" applyFill="1" applyBorder="1" applyAlignment="1" applyProtection="1">
      <alignment horizontal="center" vertical="center"/>
    </xf>
    <xf numFmtId="0" fontId="48" fillId="0" borderId="58" xfId="0" applyFont="1" applyFill="1" applyBorder="1" applyAlignment="1" applyProtection="1">
      <alignment horizontal="center" vertical="center"/>
    </xf>
    <xf numFmtId="49" fontId="41" fillId="26" borderId="95" xfId="57" applyNumberFormat="1" applyFont="1" applyFill="1" applyBorder="1" applyAlignment="1" applyProtection="1">
      <alignment horizontal="left" vertical="center" shrinkToFit="1"/>
      <protection locked="0"/>
    </xf>
    <xf numFmtId="182" fontId="41" fillId="26" borderId="95" xfId="57" applyNumberFormat="1" applyFont="1" applyFill="1" applyBorder="1" applyAlignment="1" applyProtection="1">
      <alignment horizontal="center" vertical="center" shrinkToFit="1"/>
      <protection locked="0"/>
    </xf>
    <xf numFmtId="0" fontId="50" fillId="28" borderId="53" xfId="57" applyFont="1" applyFill="1" applyBorder="1" applyAlignment="1" applyProtection="1">
      <alignment horizontal="center" vertical="center"/>
      <protection locked="0"/>
    </xf>
    <xf numFmtId="0" fontId="51" fillId="26" borderId="13" xfId="0" applyFont="1" applyFill="1" applyBorder="1" applyAlignment="1" applyProtection="1">
      <alignment horizontal="left" vertical="center" wrapText="1"/>
      <protection locked="0"/>
    </xf>
    <xf numFmtId="0" fontId="51" fillId="26" borderId="14" xfId="0" applyFont="1" applyFill="1" applyBorder="1" applyAlignment="1" applyProtection="1">
      <alignment horizontal="left" vertical="center" wrapText="1"/>
      <protection locked="0"/>
    </xf>
    <xf numFmtId="0" fontId="51" fillId="26" borderId="15" xfId="0" applyFont="1" applyFill="1" applyBorder="1" applyAlignment="1" applyProtection="1">
      <alignment horizontal="left" vertical="center" wrapText="1"/>
      <protection locked="0"/>
    </xf>
    <xf numFmtId="0" fontId="51" fillId="26" borderId="16" xfId="0" applyFont="1" applyFill="1" applyBorder="1" applyAlignment="1" applyProtection="1">
      <alignment horizontal="left" vertical="center" wrapText="1"/>
      <protection locked="0"/>
    </xf>
    <xf numFmtId="0" fontId="51" fillId="26" borderId="0" xfId="0" applyFont="1" applyFill="1" applyBorder="1" applyAlignment="1" applyProtection="1">
      <alignment horizontal="left" vertical="center" wrapText="1"/>
      <protection locked="0"/>
    </xf>
    <xf numFmtId="0" fontId="51" fillId="26" borderId="17" xfId="0" applyFont="1" applyFill="1" applyBorder="1" applyAlignment="1" applyProtection="1">
      <alignment horizontal="left" vertical="center" wrapText="1"/>
      <protection locked="0"/>
    </xf>
    <xf numFmtId="0" fontId="51" fillId="26" borderId="48" xfId="0" applyFont="1" applyFill="1" applyBorder="1" applyAlignment="1" applyProtection="1">
      <alignment horizontal="left" vertical="center" wrapText="1"/>
      <protection locked="0"/>
    </xf>
    <xf numFmtId="0" fontId="51" fillId="26" borderId="43" xfId="0" applyFont="1" applyFill="1" applyBorder="1" applyAlignment="1" applyProtection="1">
      <alignment horizontal="left" vertical="center" wrapText="1"/>
      <protection locked="0"/>
    </xf>
    <xf numFmtId="0" fontId="51" fillId="26" borderId="44" xfId="0" applyFont="1" applyFill="1" applyBorder="1" applyAlignment="1" applyProtection="1">
      <alignment horizontal="left" vertical="center" wrapText="1"/>
      <protection locked="0"/>
    </xf>
    <xf numFmtId="49" fontId="41" fillId="26" borderId="81" xfId="57" applyNumberFormat="1" applyFont="1" applyFill="1" applyBorder="1" applyAlignment="1" applyProtection="1">
      <alignment horizontal="left" vertical="center" shrinkToFit="1"/>
      <protection locked="0"/>
    </xf>
    <xf numFmtId="182" fontId="41" fillId="26" borderId="81" xfId="57" applyNumberFormat="1" applyFont="1" applyFill="1" applyBorder="1" applyAlignment="1" applyProtection="1">
      <alignment horizontal="center" vertical="center" shrinkToFit="1"/>
      <protection locked="0"/>
    </xf>
    <xf numFmtId="0" fontId="39" fillId="0" borderId="0" xfId="57" applyFont="1" applyBorder="1" applyAlignment="1" applyProtection="1">
      <alignment horizontal="left" vertical="center"/>
    </xf>
    <xf numFmtId="0" fontId="39" fillId="0" borderId="43" xfId="57" applyFont="1" applyBorder="1" applyAlignment="1" applyProtection="1">
      <alignment horizontal="left" vertical="center"/>
    </xf>
    <xf numFmtId="183" fontId="41" fillId="26" borderId="95" xfId="57" applyNumberFormat="1" applyFont="1" applyFill="1" applyBorder="1" applyAlignment="1" applyProtection="1">
      <alignment horizontal="center" vertical="center" shrinkToFit="1"/>
      <protection locked="0"/>
    </xf>
    <xf numFmtId="183" fontId="41" fillId="26" borderId="96" xfId="57" applyNumberFormat="1" applyFont="1" applyFill="1" applyBorder="1" applyAlignment="1" applyProtection="1">
      <alignment horizontal="center" vertical="center" shrinkToFit="1"/>
      <protection locked="0"/>
    </xf>
    <xf numFmtId="0" fontId="32" fillId="25" borderId="63" xfId="0" applyFont="1" applyFill="1" applyBorder="1" applyAlignment="1" applyProtection="1">
      <alignment horizontal="left" vertical="center" wrapText="1"/>
    </xf>
    <xf numFmtId="0" fontId="44" fillId="25" borderId="0" xfId="0" applyFont="1" applyFill="1" applyBorder="1" applyAlignment="1" applyProtection="1">
      <alignment vertical="center" wrapText="1"/>
    </xf>
    <xf numFmtId="0" fontId="44" fillId="25" borderId="26" xfId="0" applyFont="1" applyFill="1" applyBorder="1" applyAlignment="1" applyProtection="1">
      <alignment vertical="center" wrapText="1"/>
    </xf>
    <xf numFmtId="0" fontId="44" fillId="25" borderId="43" xfId="0" applyFont="1" applyFill="1" applyBorder="1" applyAlignment="1" applyProtection="1">
      <alignment vertical="center" wrapText="1"/>
    </xf>
    <xf numFmtId="0" fontId="44" fillId="25" borderId="63" xfId="0" applyFont="1" applyFill="1" applyBorder="1" applyAlignment="1" applyProtection="1">
      <alignment vertical="center" wrapText="1"/>
    </xf>
    <xf numFmtId="176" fontId="32" fillId="25" borderId="43" xfId="0" applyNumberFormat="1" applyFont="1" applyFill="1" applyBorder="1" applyAlignment="1" applyProtection="1">
      <alignment horizontal="left" vertical="center" wrapText="1"/>
    </xf>
    <xf numFmtId="176" fontId="32" fillId="25" borderId="63"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right" vertical="center"/>
    </xf>
    <xf numFmtId="0" fontId="41" fillId="26" borderId="14" xfId="0" applyFont="1" applyFill="1" applyBorder="1" applyAlignment="1" applyProtection="1">
      <alignment horizontal="left" vertical="center" wrapText="1"/>
      <protection locked="0"/>
    </xf>
    <xf numFmtId="0" fontId="41" fillId="26" borderId="15" xfId="0" applyFont="1" applyFill="1" applyBorder="1" applyAlignment="1" applyProtection="1">
      <alignment horizontal="left" vertical="center" wrapText="1"/>
      <protection locked="0"/>
    </xf>
    <xf numFmtId="0" fontId="41" fillId="26" borderId="0" xfId="0" applyFont="1" applyFill="1" applyBorder="1" applyAlignment="1" applyProtection="1">
      <alignment horizontal="left" vertical="center" wrapText="1"/>
      <protection locked="0"/>
    </xf>
    <xf numFmtId="0" fontId="41" fillId="26" borderId="17" xfId="0" applyFont="1" applyFill="1" applyBorder="1" applyAlignment="1" applyProtection="1">
      <alignment horizontal="left" vertical="center" wrapText="1"/>
      <protection locked="0"/>
    </xf>
    <xf numFmtId="0" fontId="41" fillId="26" borderId="43" xfId="0" applyFont="1" applyFill="1" applyBorder="1" applyAlignment="1" applyProtection="1">
      <alignment horizontal="left" vertical="center" wrapText="1"/>
      <protection locked="0"/>
    </xf>
    <xf numFmtId="0" fontId="41" fillId="26" borderId="3" xfId="0" applyFont="1" applyFill="1" applyBorder="1" applyAlignment="1" applyProtection="1">
      <alignment horizontal="left" vertical="center" wrapText="1"/>
      <protection locked="0"/>
    </xf>
    <xf numFmtId="0" fontId="41" fillId="26" borderId="19" xfId="0" applyFont="1" applyFill="1" applyBorder="1" applyAlignment="1" applyProtection="1">
      <alignment horizontal="left" vertical="center" wrapText="1"/>
      <protection locked="0"/>
    </xf>
    <xf numFmtId="0" fontId="39" fillId="26" borderId="3" xfId="0" applyFont="1" applyFill="1" applyBorder="1" applyAlignment="1" applyProtection="1">
      <alignment horizontal="left" vertical="center" wrapText="1"/>
      <protection locked="0"/>
    </xf>
    <xf numFmtId="0" fontId="39" fillId="0" borderId="14" xfId="0" applyFont="1" applyBorder="1" applyAlignment="1" applyProtection="1">
      <alignment horizontal="left" vertical="center"/>
    </xf>
    <xf numFmtId="0" fontId="39" fillId="0" borderId="15" xfId="0" applyFont="1" applyBorder="1" applyAlignment="1" applyProtection="1">
      <alignment horizontal="left" vertical="center"/>
    </xf>
    <xf numFmtId="0" fontId="54" fillId="0" borderId="108" xfId="57" applyFont="1" applyFill="1" applyBorder="1" applyAlignment="1" applyProtection="1">
      <alignment horizontal="center" vertical="center"/>
    </xf>
    <xf numFmtId="0" fontId="54" fillId="0" borderId="50" xfId="57" applyFont="1" applyFill="1" applyBorder="1" applyAlignment="1" applyProtection="1">
      <alignment horizontal="center" vertical="center"/>
    </xf>
    <xf numFmtId="0" fontId="54" fillId="0" borderId="109" xfId="57" applyFont="1" applyFill="1" applyBorder="1" applyAlignment="1" applyProtection="1">
      <alignment horizontal="center" vertical="center"/>
    </xf>
    <xf numFmtId="0" fontId="54" fillId="0" borderId="84" xfId="57" applyFont="1" applyFill="1" applyBorder="1" applyAlignment="1" applyProtection="1">
      <alignment horizontal="center" vertical="center"/>
    </xf>
    <xf numFmtId="0" fontId="44" fillId="0" borderId="102" xfId="0" applyFont="1" applyBorder="1" applyAlignment="1" applyProtection="1">
      <alignment horizontal="left" vertical="center"/>
    </xf>
    <xf numFmtId="0" fontId="44" fillId="0" borderId="101" xfId="0" applyFont="1" applyBorder="1" applyAlignment="1" applyProtection="1">
      <alignment horizontal="left" vertical="center"/>
    </xf>
    <xf numFmtId="0" fontId="44" fillId="0" borderId="50" xfId="0" applyFont="1" applyBorder="1" applyAlignment="1" applyProtection="1">
      <alignment horizontal="left" vertical="center"/>
    </xf>
    <xf numFmtId="0" fontId="44" fillId="0" borderId="89" xfId="0" applyFont="1" applyBorder="1" applyAlignment="1" applyProtection="1">
      <alignment horizontal="left" vertical="center"/>
    </xf>
    <xf numFmtId="0" fontId="44" fillId="0" borderId="110" xfId="0" applyFont="1" applyBorder="1" applyAlignment="1" applyProtection="1">
      <alignment horizontal="left" vertical="center"/>
    </xf>
    <xf numFmtId="0" fontId="44" fillId="0" borderId="84" xfId="0" applyFont="1" applyBorder="1" applyAlignment="1" applyProtection="1">
      <alignment horizontal="left" vertical="center"/>
    </xf>
    <xf numFmtId="0" fontId="33" fillId="0" borderId="25" xfId="0" applyFont="1" applyBorder="1" applyAlignment="1" applyProtection="1">
      <alignment horizontal="center" vertical="center"/>
    </xf>
    <xf numFmtId="0" fontId="41" fillId="26" borderId="53" xfId="57" applyFont="1" applyFill="1" applyBorder="1" applyAlignment="1" applyProtection="1">
      <alignment horizontal="left" vertical="center" wrapText="1"/>
      <protection locked="0"/>
    </xf>
    <xf numFmtId="0" fontId="41" fillId="26" borderId="14" xfId="57" applyFont="1" applyFill="1" applyBorder="1" applyAlignment="1" applyProtection="1">
      <alignment horizontal="left" vertical="center" wrapText="1"/>
      <protection locked="0"/>
    </xf>
    <xf numFmtId="0" fontId="41" fillId="26" borderId="15" xfId="57" applyFont="1" applyFill="1" applyBorder="1" applyAlignment="1" applyProtection="1">
      <alignment horizontal="left" vertical="center" wrapText="1"/>
      <protection locked="0"/>
    </xf>
    <xf numFmtId="0" fontId="41" fillId="26" borderId="27" xfId="57" applyFont="1" applyFill="1" applyBorder="1" applyAlignment="1" applyProtection="1">
      <alignment horizontal="left" vertical="center" wrapText="1"/>
      <protection locked="0"/>
    </xf>
    <xf numFmtId="0" fontId="41" fillId="26" borderId="0" xfId="57" applyFont="1" applyFill="1" applyBorder="1" applyAlignment="1" applyProtection="1">
      <alignment horizontal="left" vertical="center" wrapText="1"/>
      <protection locked="0"/>
    </xf>
    <xf numFmtId="0" fontId="41" fillId="26" borderId="17" xfId="57" applyFont="1" applyFill="1" applyBorder="1" applyAlignment="1" applyProtection="1">
      <alignment horizontal="left" vertical="center" wrapText="1"/>
      <protection locked="0"/>
    </xf>
    <xf numFmtId="0" fontId="41" fillId="26" borderId="64" xfId="57" applyFont="1" applyFill="1" applyBorder="1" applyAlignment="1" applyProtection="1">
      <alignment horizontal="left" vertical="center" wrapText="1"/>
      <protection locked="0"/>
    </xf>
    <xf numFmtId="0" fontId="41" fillId="26" borderId="43" xfId="57" applyFont="1" applyFill="1" applyBorder="1" applyAlignment="1" applyProtection="1">
      <alignment horizontal="left" vertical="center" wrapText="1"/>
      <protection locked="0"/>
    </xf>
    <xf numFmtId="0" fontId="41" fillId="26" borderId="44" xfId="57" applyFont="1" applyFill="1" applyBorder="1" applyAlignment="1" applyProtection="1">
      <alignment horizontal="left" vertical="center" wrapText="1"/>
      <protection locked="0"/>
    </xf>
    <xf numFmtId="0" fontId="45" fillId="0" borderId="0" xfId="0" applyFont="1" applyAlignment="1" applyProtection="1">
      <alignment horizontal="left" vertical="top" wrapText="1"/>
    </xf>
    <xf numFmtId="0" fontId="44" fillId="27" borderId="29" xfId="57" applyFont="1" applyFill="1" applyBorder="1" applyAlignment="1" applyProtection="1">
      <alignment horizontal="left" vertical="center" wrapText="1"/>
    </xf>
    <xf numFmtId="0" fontId="44" fillId="27" borderId="30" xfId="57" applyFont="1" applyFill="1" applyBorder="1" applyAlignment="1" applyProtection="1">
      <alignment horizontal="left" vertical="center" wrapText="1"/>
    </xf>
    <xf numFmtId="0" fontId="44" fillId="27" borderId="39" xfId="57" applyFont="1" applyFill="1" applyBorder="1" applyAlignment="1" applyProtection="1">
      <alignment horizontal="left" vertical="center" wrapText="1"/>
    </xf>
    <xf numFmtId="0" fontId="44" fillId="27" borderId="40" xfId="57" applyFont="1" applyFill="1" applyBorder="1" applyAlignment="1" applyProtection="1">
      <alignment horizontal="left" vertical="center" wrapText="1"/>
    </xf>
    <xf numFmtId="0" fontId="44" fillId="27" borderId="41" xfId="57" applyFont="1" applyFill="1" applyBorder="1" applyAlignment="1" applyProtection="1">
      <alignment horizontal="left" vertical="center" wrapText="1"/>
    </xf>
    <xf numFmtId="0" fontId="44" fillId="27" borderId="42" xfId="57" applyFont="1" applyFill="1" applyBorder="1" applyAlignment="1" applyProtection="1">
      <alignment horizontal="left" vertical="center" wrapText="1"/>
    </xf>
    <xf numFmtId="0" fontId="44" fillId="28" borderId="13" xfId="57" applyFont="1" applyFill="1" applyBorder="1" applyAlignment="1" applyProtection="1">
      <alignment horizontal="left" vertical="center" wrapText="1"/>
      <protection locked="0"/>
    </xf>
    <xf numFmtId="0" fontId="44" fillId="28" borderId="14" xfId="57" applyFont="1" applyFill="1" applyBorder="1" applyAlignment="1" applyProtection="1">
      <alignment horizontal="left" vertical="center" wrapText="1"/>
      <protection locked="0"/>
    </xf>
    <xf numFmtId="0" fontId="44" fillId="28" borderId="15" xfId="57" applyFont="1" applyFill="1" applyBorder="1" applyAlignment="1" applyProtection="1">
      <alignment horizontal="left" vertical="center" wrapText="1"/>
      <protection locked="0"/>
    </xf>
    <xf numFmtId="0" fontId="44" fillId="28" borderId="48" xfId="57" applyFont="1" applyFill="1" applyBorder="1" applyAlignment="1" applyProtection="1">
      <alignment horizontal="left" vertical="center" wrapText="1"/>
      <protection locked="0"/>
    </xf>
    <xf numFmtId="0" fontId="44" fillId="28" borderId="43" xfId="57" applyFont="1" applyFill="1" applyBorder="1" applyAlignment="1" applyProtection="1">
      <alignment horizontal="left" vertical="center" wrapText="1"/>
      <protection locked="0"/>
    </xf>
    <xf numFmtId="0" fontId="44" fillId="28" borderId="44" xfId="57" applyFont="1" applyFill="1" applyBorder="1" applyAlignment="1" applyProtection="1">
      <alignment horizontal="left" vertical="center" wrapText="1"/>
      <protection locked="0"/>
    </xf>
    <xf numFmtId="0" fontId="47" fillId="0" borderId="47" xfId="57" applyFont="1" applyBorder="1" applyAlignment="1" applyProtection="1">
      <alignment horizontal="center" vertical="center"/>
    </xf>
    <xf numFmtId="177" fontId="51" fillId="0" borderId="43" xfId="57" applyNumberFormat="1" applyFont="1" applyFill="1" applyBorder="1" applyAlignment="1" applyProtection="1">
      <alignment horizontal="center" vertical="center"/>
    </xf>
    <xf numFmtId="177" fontId="51" fillId="0" borderId="44" xfId="57" applyNumberFormat="1" applyFont="1" applyFill="1" applyBorder="1" applyAlignment="1" applyProtection="1">
      <alignment horizontal="center" vertical="center"/>
    </xf>
    <xf numFmtId="0" fontId="39" fillId="0" borderId="14" xfId="57" applyFont="1" applyBorder="1" applyAlignment="1" applyProtection="1">
      <alignment horizontal="left" vertical="center"/>
    </xf>
    <xf numFmtId="0" fontId="39" fillId="0" borderId="15" xfId="57" applyFont="1" applyBorder="1" applyAlignment="1" applyProtection="1">
      <alignment horizontal="left" vertical="center"/>
    </xf>
    <xf numFmtId="0" fontId="39" fillId="0" borderId="17" xfId="57" applyFont="1" applyBorder="1" applyAlignment="1" applyProtection="1">
      <alignment horizontal="left" vertical="center"/>
    </xf>
    <xf numFmtId="0" fontId="47" fillId="0" borderId="65" xfId="57" applyFont="1" applyBorder="1" applyAlignment="1" applyProtection="1">
      <alignment horizontal="center" vertical="center"/>
    </xf>
    <xf numFmtId="0" fontId="47" fillId="0" borderId="55" xfId="57" applyFont="1" applyBorder="1" applyAlignment="1" applyProtection="1">
      <alignment horizontal="center" vertical="center"/>
    </xf>
    <xf numFmtId="0" fontId="47" fillId="0" borderId="56" xfId="57" applyFont="1" applyBorder="1" applyAlignment="1" applyProtection="1">
      <alignment horizontal="center" vertical="center"/>
    </xf>
    <xf numFmtId="0" fontId="33" fillId="0" borderId="27" xfId="0" applyFont="1" applyBorder="1" applyAlignment="1" applyProtection="1">
      <alignment horizontal="center" vertical="center"/>
    </xf>
    <xf numFmtId="0" fontId="33" fillId="0" borderId="0" xfId="0" applyFont="1" applyBorder="1" applyAlignment="1" applyProtection="1">
      <alignment horizontal="center" vertical="center"/>
    </xf>
    <xf numFmtId="0" fontId="43" fillId="0" borderId="35" xfId="57" applyFont="1" applyBorder="1" applyAlignment="1" applyProtection="1">
      <alignment horizontal="center" vertical="center"/>
    </xf>
    <xf numFmtId="0" fontId="43" fillId="0" borderId="36" xfId="57" applyFont="1" applyBorder="1" applyAlignment="1" applyProtection="1">
      <alignment horizontal="center" vertical="center"/>
    </xf>
    <xf numFmtId="0" fontId="33" fillId="0" borderId="29" xfId="0" applyFont="1" applyBorder="1" applyAlignment="1" applyProtection="1">
      <alignment horizontal="center" vertical="center"/>
    </xf>
    <xf numFmtId="0" fontId="33" fillId="0" borderId="30" xfId="0" applyFont="1" applyBorder="1" applyAlignment="1" applyProtection="1">
      <alignment horizontal="center" vertical="center"/>
    </xf>
    <xf numFmtId="0" fontId="33" fillId="0" borderId="39" xfId="0" applyFont="1" applyBorder="1" applyAlignment="1" applyProtection="1">
      <alignment horizontal="center" vertical="center"/>
    </xf>
    <xf numFmtId="0" fontId="33" fillId="0" borderId="26" xfId="0" applyFont="1" applyBorder="1" applyAlignment="1" applyProtection="1">
      <alignment horizontal="center" vertical="center"/>
    </xf>
    <xf numFmtId="0" fontId="55" fillId="0" borderId="23" xfId="41" applyFont="1" applyBorder="1" applyAlignment="1" applyProtection="1">
      <alignment horizontal="center" vertical="center" wrapText="1" shrinkToFit="1"/>
    </xf>
    <xf numFmtId="0" fontId="55" fillId="0" borderId="23" xfId="41" applyFont="1" applyBorder="1" applyAlignment="1" applyProtection="1">
      <alignment horizontal="center" vertical="center" shrinkToFit="1"/>
    </xf>
    <xf numFmtId="0" fontId="32" fillId="0" borderId="0" xfId="57" applyFont="1" applyBorder="1" applyAlignment="1" applyProtection="1">
      <alignment horizontal="left" vertical="center" wrapText="1"/>
    </xf>
    <xf numFmtId="0" fontId="39" fillId="0" borderId="31" xfId="0" applyFont="1" applyBorder="1" applyAlignment="1" applyProtection="1">
      <alignment horizontal="center" vertical="center" shrinkToFit="1"/>
    </xf>
    <xf numFmtId="0" fontId="39" fillId="0" borderId="32" xfId="0" applyFont="1" applyBorder="1" applyAlignment="1" applyProtection="1">
      <alignment horizontal="center" vertical="center" shrinkToFit="1"/>
    </xf>
    <xf numFmtId="0" fontId="39" fillId="0" borderId="57" xfId="0" applyFont="1" applyBorder="1" applyAlignment="1" applyProtection="1">
      <alignment horizontal="center" vertical="center" shrinkToFit="1"/>
    </xf>
    <xf numFmtId="49" fontId="41" fillId="26" borderId="38" xfId="67" applyNumberFormat="1" applyFont="1" applyFill="1" applyBorder="1" applyAlignment="1" applyProtection="1">
      <alignment horizontal="left" vertical="center" shrinkToFit="1"/>
      <protection locked="0"/>
    </xf>
    <xf numFmtId="49" fontId="41" fillId="26" borderId="32" xfId="67" applyNumberFormat="1" applyFont="1" applyFill="1" applyBorder="1" applyAlignment="1" applyProtection="1">
      <alignment horizontal="left" vertical="center" shrinkToFit="1"/>
      <protection locked="0"/>
    </xf>
    <xf numFmtId="49" fontId="41" fillId="26" borderId="33" xfId="67" applyNumberFormat="1" applyFont="1" applyFill="1" applyBorder="1" applyAlignment="1" applyProtection="1">
      <alignment horizontal="left" vertical="center" shrinkToFit="1"/>
      <protection locked="0"/>
    </xf>
    <xf numFmtId="0" fontId="39" fillId="0" borderId="45" xfId="0" applyFont="1" applyBorder="1" applyAlignment="1" applyProtection="1">
      <alignment horizontal="center" vertical="center" shrinkToFit="1"/>
    </xf>
    <xf numFmtId="0" fontId="39" fillId="0" borderId="46" xfId="0" applyFont="1" applyBorder="1" applyAlignment="1" applyProtection="1">
      <alignment horizontal="center" vertical="center" shrinkToFit="1"/>
    </xf>
    <xf numFmtId="0" fontId="39" fillId="0" borderId="90" xfId="0" applyFont="1" applyBorder="1" applyAlignment="1" applyProtection="1">
      <alignment horizontal="center" vertical="center" shrinkToFit="1"/>
    </xf>
    <xf numFmtId="178" fontId="54" fillId="26" borderId="67" xfId="67" applyNumberFormat="1" applyFont="1" applyFill="1" applyBorder="1" applyAlignment="1" applyProtection="1">
      <alignment horizontal="center" vertical="center"/>
      <protection locked="0"/>
    </xf>
    <xf numFmtId="178" fontId="54" fillId="26" borderId="46" xfId="67" applyNumberFormat="1" applyFont="1" applyFill="1" applyBorder="1" applyAlignment="1" applyProtection="1">
      <alignment horizontal="center" vertical="center"/>
      <protection locked="0"/>
    </xf>
    <xf numFmtId="178" fontId="54" fillId="26" borderId="90" xfId="67" applyNumberFormat="1" applyFont="1" applyFill="1" applyBorder="1" applyAlignment="1" applyProtection="1">
      <alignment horizontal="center" vertical="center"/>
      <protection locked="0"/>
    </xf>
    <xf numFmtId="0" fontId="47" fillId="0" borderId="34" xfId="57" applyFont="1" applyBorder="1" applyAlignment="1" applyProtection="1">
      <alignment horizontal="center" vertical="center"/>
    </xf>
    <xf numFmtId="0" fontId="63" fillId="26" borderId="112" xfId="0" applyFont="1" applyFill="1" applyBorder="1" applyAlignment="1" applyProtection="1">
      <alignment horizontal="center" vertical="center"/>
      <protection locked="0"/>
    </xf>
    <xf numFmtId="0" fontId="63" fillId="26" borderId="1" xfId="0" applyFont="1" applyFill="1" applyBorder="1" applyAlignment="1" applyProtection="1">
      <alignment horizontal="center" vertical="center"/>
      <protection locked="0"/>
    </xf>
    <xf numFmtId="0" fontId="63" fillId="26" borderId="92" xfId="0" applyFont="1" applyFill="1" applyBorder="1" applyAlignment="1" applyProtection="1">
      <alignment horizontal="center" vertical="center"/>
      <protection locked="0"/>
    </xf>
    <xf numFmtId="0" fontId="44" fillId="25" borderId="3" xfId="0" applyFont="1" applyFill="1" applyBorder="1" applyAlignment="1" applyProtection="1">
      <alignment horizontal="left" vertical="center" wrapText="1"/>
    </xf>
    <xf numFmtId="49" fontId="41" fillId="0" borderId="49" xfId="67" applyNumberFormat="1" applyFont="1" applyFill="1" applyBorder="1" applyAlignment="1" applyProtection="1">
      <alignment vertical="center" shrinkToFit="1"/>
      <protection locked="0"/>
    </xf>
    <xf numFmtId="0" fontId="62" fillId="0" borderId="33" xfId="0" applyFont="1" applyFill="1" applyBorder="1" applyAlignment="1">
      <alignment vertical="center" shrinkToFit="1"/>
    </xf>
    <xf numFmtId="49" fontId="41" fillId="26" borderId="32" xfId="67" applyNumberFormat="1" applyFont="1" applyFill="1"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91" xfId="0" applyBorder="1" applyAlignment="1" applyProtection="1">
      <alignment horizontal="center" vertical="center" shrinkToFit="1"/>
      <protection locked="0"/>
    </xf>
    <xf numFmtId="0" fontId="44" fillId="25" borderId="1" xfId="0" applyFont="1" applyFill="1" applyBorder="1" applyAlignment="1" applyProtection="1">
      <alignment vertical="center" wrapText="1"/>
    </xf>
    <xf numFmtId="0" fontId="39" fillId="0" borderId="16" xfId="0" applyFont="1" applyBorder="1" applyAlignment="1" applyProtection="1">
      <alignment vertical="center" wrapText="1"/>
    </xf>
    <xf numFmtId="0" fontId="39" fillId="0" borderId="48" xfId="0" applyFont="1" applyBorder="1" applyAlignment="1" applyProtection="1">
      <alignment vertical="center" wrapText="1"/>
    </xf>
    <xf numFmtId="181" fontId="42" fillId="26" borderId="38" xfId="57" applyNumberFormat="1" applyFont="1" applyFill="1" applyBorder="1" applyAlignment="1" applyProtection="1">
      <alignment horizontal="right" vertical="center"/>
      <protection locked="0"/>
    </xf>
    <xf numFmtId="181" fontId="42" fillId="26" borderId="32" xfId="57" applyNumberFormat="1" applyFont="1" applyFill="1" applyBorder="1" applyAlignment="1" applyProtection="1">
      <alignment horizontal="right" vertical="center"/>
      <protection locked="0"/>
    </xf>
    <xf numFmtId="179" fontId="42" fillId="26" borderId="31" xfId="57" applyNumberFormat="1" applyFont="1" applyFill="1" applyBorder="1" applyAlignment="1" applyProtection="1">
      <alignment horizontal="right" vertical="center"/>
      <protection locked="0"/>
    </xf>
    <xf numFmtId="179" fontId="42" fillId="26" borderId="32" xfId="57" applyNumberFormat="1" applyFont="1" applyFill="1" applyBorder="1" applyAlignment="1" applyProtection="1">
      <alignment horizontal="right" vertical="center"/>
      <protection locked="0"/>
    </xf>
    <xf numFmtId="0" fontId="42" fillId="26" borderId="48" xfId="57" applyFont="1" applyFill="1" applyBorder="1" applyAlignment="1" applyProtection="1">
      <alignment horizontal="right" vertical="center"/>
      <protection locked="0"/>
    </xf>
    <xf numFmtId="0" fontId="42" fillId="26" borderId="43" xfId="57" applyFont="1" applyFill="1" applyBorder="1" applyAlignment="1" applyProtection="1">
      <alignment horizontal="right" vertical="center"/>
      <protection locked="0"/>
    </xf>
    <xf numFmtId="0" fontId="32" fillId="25" borderId="54" xfId="0" applyFont="1" applyFill="1" applyBorder="1" applyAlignment="1" applyProtection="1">
      <alignment vertical="center" wrapText="1"/>
    </xf>
    <xf numFmtId="0" fontId="32" fillId="25" borderId="51" xfId="0" applyFont="1" applyFill="1" applyBorder="1" applyAlignment="1" applyProtection="1">
      <alignment vertical="center" wrapText="1"/>
    </xf>
    <xf numFmtId="0" fontId="32" fillId="25" borderId="60" xfId="0" applyFont="1" applyFill="1" applyBorder="1" applyAlignment="1" applyProtection="1">
      <alignment vertical="center" wrapText="1"/>
    </xf>
    <xf numFmtId="0" fontId="41" fillId="0" borderId="67" xfId="0" applyFont="1" applyBorder="1" applyAlignment="1" applyProtection="1">
      <alignment horizontal="center" vertical="center" shrinkToFit="1"/>
    </xf>
    <xf numFmtId="0" fontId="41" fillId="0" borderId="46" xfId="0" applyFont="1" applyBorder="1" applyAlignment="1" applyProtection="1">
      <alignment horizontal="center" vertical="center" shrinkToFit="1"/>
    </xf>
    <xf numFmtId="0" fontId="41" fillId="0" borderId="90" xfId="0" applyFont="1" applyBorder="1" applyAlignment="1" applyProtection="1">
      <alignment horizontal="center" vertical="center" shrinkToFit="1"/>
    </xf>
    <xf numFmtId="49" fontId="41" fillId="26" borderId="67" xfId="67" applyNumberFormat="1" applyFont="1" applyFill="1" applyBorder="1" applyAlignment="1" applyProtection="1">
      <alignment horizontal="left" vertical="center" shrinkToFit="1"/>
      <protection locked="0"/>
    </xf>
    <xf numFmtId="49" fontId="41" fillId="26" borderId="46" xfId="67" applyNumberFormat="1" applyFont="1" applyFill="1" applyBorder="1" applyAlignment="1" applyProtection="1">
      <alignment horizontal="left" vertical="center" shrinkToFit="1"/>
      <protection locked="0"/>
    </xf>
    <xf numFmtId="49" fontId="41" fillId="26" borderId="47" xfId="67" applyNumberFormat="1" applyFont="1" applyFill="1" applyBorder="1" applyAlignment="1" applyProtection="1">
      <alignment horizontal="left" vertical="center" shrinkToFit="1"/>
      <protection locked="0"/>
    </xf>
    <xf numFmtId="0" fontId="47" fillId="0" borderId="36" xfId="57" applyFont="1" applyBorder="1" applyAlignment="1" applyProtection="1">
      <alignment horizontal="center" vertical="center"/>
    </xf>
    <xf numFmtId="0" fontId="62" fillId="27" borderId="1" xfId="0" applyFont="1" applyFill="1" applyBorder="1" applyAlignment="1">
      <alignment horizontal="center" vertical="center"/>
    </xf>
    <xf numFmtId="0" fontId="62" fillId="27" borderId="92" xfId="0" applyFont="1" applyFill="1" applyBorder="1" applyAlignment="1">
      <alignment horizontal="center" vertical="center"/>
    </xf>
    <xf numFmtId="182" fontId="47" fillId="26" borderId="112" xfId="57" applyNumberFormat="1" applyFont="1" applyFill="1" applyBorder="1" applyAlignment="1" applyProtection="1">
      <alignment horizontal="center" vertical="center"/>
      <protection locked="0"/>
    </xf>
    <xf numFmtId="182" fontId="47" fillId="26" borderId="1" xfId="57" applyNumberFormat="1" applyFont="1" applyFill="1" applyBorder="1" applyAlignment="1" applyProtection="1">
      <alignment horizontal="center" vertical="center"/>
      <protection locked="0"/>
    </xf>
    <xf numFmtId="0" fontId="39" fillId="0" borderId="14" xfId="0" applyFont="1" applyFill="1" applyBorder="1" applyAlignment="1" applyProtection="1">
      <alignment horizontal="center" vertical="center"/>
    </xf>
    <xf numFmtId="0" fontId="39" fillId="0" borderId="15" xfId="0" applyFont="1" applyFill="1" applyBorder="1" applyAlignment="1" applyProtection="1">
      <alignment horizontal="center" vertical="center"/>
    </xf>
    <xf numFmtId="0" fontId="39" fillId="0" borderId="3" xfId="0" applyFont="1" applyFill="1" applyBorder="1" applyAlignment="1" applyProtection="1">
      <alignment horizontal="center" vertical="center"/>
    </xf>
    <xf numFmtId="0" fontId="39" fillId="0" borderId="19" xfId="0" applyFont="1" applyFill="1" applyBorder="1" applyAlignment="1" applyProtection="1">
      <alignment horizontal="center" vertical="center"/>
    </xf>
    <xf numFmtId="0" fontId="48" fillId="26" borderId="14" xfId="0" applyFont="1" applyFill="1" applyBorder="1" applyAlignment="1" applyProtection="1">
      <alignment horizontal="left" vertical="center"/>
      <protection locked="0"/>
    </xf>
    <xf numFmtId="0" fontId="48" fillId="26" borderId="15" xfId="0" applyFont="1" applyFill="1" applyBorder="1" applyAlignment="1" applyProtection="1">
      <alignment horizontal="left" vertical="center"/>
      <protection locked="0"/>
    </xf>
    <xf numFmtId="0" fontId="48" fillId="26" borderId="0" xfId="0" applyFont="1" applyFill="1" applyBorder="1" applyAlignment="1" applyProtection="1">
      <alignment horizontal="left" vertical="center"/>
      <protection locked="0"/>
    </xf>
    <xf numFmtId="0" fontId="48" fillId="26" borderId="17" xfId="0" applyFont="1" applyFill="1" applyBorder="1" applyAlignment="1" applyProtection="1">
      <alignment horizontal="left" vertical="center"/>
      <protection locked="0"/>
    </xf>
    <xf numFmtId="0" fontId="48" fillId="26" borderId="3" xfId="0" applyFont="1" applyFill="1" applyBorder="1" applyAlignment="1" applyProtection="1">
      <alignment horizontal="left" vertical="center"/>
      <protection locked="0"/>
    </xf>
    <xf numFmtId="0" fontId="48" fillId="26" borderId="19" xfId="0" applyFont="1" applyFill="1" applyBorder="1" applyAlignment="1" applyProtection="1">
      <alignment horizontal="left" vertical="center"/>
      <protection locked="0"/>
    </xf>
    <xf numFmtId="0" fontId="39" fillId="25" borderId="1" xfId="0" applyFont="1" applyFill="1" applyBorder="1" applyAlignment="1" applyProtection="1">
      <alignment vertical="center" wrapText="1"/>
    </xf>
    <xf numFmtId="0" fontId="0" fillId="0" borderId="1" xfId="0" applyBorder="1" applyAlignment="1">
      <alignment vertical="center" wrapText="1"/>
    </xf>
    <xf numFmtId="0" fontId="0" fillId="0" borderId="113" xfId="0" applyBorder="1" applyAlignment="1">
      <alignment vertical="center" wrapText="1"/>
    </xf>
    <xf numFmtId="0" fontId="41" fillId="26" borderId="69" xfId="57" applyFont="1" applyFill="1" applyBorder="1" applyAlignment="1" applyProtection="1">
      <alignment horizontal="left" vertical="center" wrapText="1"/>
      <protection locked="0"/>
    </xf>
    <xf numFmtId="0" fontId="41" fillId="26" borderId="70" xfId="57" applyFont="1" applyFill="1" applyBorder="1" applyAlignment="1" applyProtection="1">
      <alignment horizontal="left" vertical="center" wrapText="1"/>
      <protection locked="0"/>
    </xf>
    <xf numFmtId="0" fontId="47" fillId="0" borderId="45" xfId="57" applyFont="1" applyBorder="1" applyAlignment="1" applyProtection="1">
      <alignment horizontal="center" vertical="center"/>
    </xf>
    <xf numFmtId="183" fontId="41" fillId="26" borderId="81" xfId="57" applyNumberFormat="1" applyFont="1" applyFill="1" applyBorder="1" applyAlignment="1" applyProtection="1">
      <alignment horizontal="center" vertical="center" shrinkToFit="1"/>
      <protection locked="0"/>
    </xf>
    <xf numFmtId="183" fontId="41" fillId="26" borderId="82" xfId="57" applyNumberFormat="1" applyFont="1" applyFill="1" applyBorder="1" applyAlignment="1" applyProtection="1">
      <alignment horizontal="center" vertical="center" shrinkToFit="1"/>
      <protection locked="0"/>
    </xf>
    <xf numFmtId="0" fontId="39" fillId="0" borderId="0" xfId="0" applyFont="1" applyFill="1" applyBorder="1" applyAlignment="1" applyProtection="1">
      <alignment horizontal="left" vertical="center" wrapText="1"/>
    </xf>
    <xf numFmtId="0" fontId="39" fillId="0" borderId="17" xfId="0" applyFont="1" applyFill="1" applyBorder="1" applyAlignment="1" applyProtection="1">
      <alignment horizontal="left" vertical="center" wrapText="1"/>
    </xf>
    <xf numFmtId="0" fontId="39" fillId="0" borderId="43"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xf>
    <xf numFmtId="0" fontId="39" fillId="0" borderId="14" xfId="0" applyFont="1" applyBorder="1" applyAlignment="1" applyProtection="1">
      <alignment horizontal="left" vertical="center" wrapText="1"/>
    </xf>
    <xf numFmtId="0" fontId="54" fillId="0" borderId="0" xfId="57" applyFont="1" applyFill="1" applyBorder="1" applyAlignment="1" applyProtection="1">
      <alignment horizontal="center" vertical="center"/>
    </xf>
    <xf numFmtId="0" fontId="54" fillId="0" borderId="43" xfId="57" applyFont="1" applyFill="1" applyBorder="1" applyAlignment="1" applyProtection="1">
      <alignment horizontal="center" vertical="center"/>
    </xf>
    <xf numFmtId="0" fontId="44" fillId="0" borderId="103" xfId="0" applyFont="1" applyBorder="1" applyAlignment="1" applyProtection="1">
      <alignment horizontal="left" vertical="center"/>
    </xf>
    <xf numFmtId="0" fontId="44" fillId="0" borderId="111" xfId="0" applyFont="1" applyBorder="1" applyAlignment="1" applyProtection="1">
      <alignment horizontal="left" vertical="center"/>
    </xf>
    <xf numFmtId="0" fontId="44" fillId="0" borderId="102" xfId="0" applyFont="1" applyBorder="1" applyAlignment="1" applyProtection="1">
      <alignment horizontal="left" vertical="center" wrapText="1"/>
    </xf>
    <xf numFmtId="0" fontId="44" fillId="0" borderId="101" xfId="0" applyFont="1" applyBorder="1" applyAlignment="1" applyProtection="1">
      <alignment horizontal="left" vertical="center" wrapText="1"/>
    </xf>
    <xf numFmtId="0" fontId="44" fillId="0" borderId="50" xfId="0" applyFont="1" applyBorder="1" applyAlignment="1" applyProtection="1">
      <alignment horizontal="left" vertical="center" wrapText="1"/>
    </xf>
    <xf numFmtId="0" fontId="54" fillId="0" borderId="102" xfId="57" applyFont="1" applyFill="1" applyBorder="1" applyAlignment="1" applyProtection="1">
      <alignment horizontal="center" vertical="center"/>
    </xf>
    <xf numFmtId="0" fontId="39" fillId="0" borderId="43" xfId="0" applyFont="1" applyBorder="1" applyAlignment="1" applyProtection="1">
      <alignment horizontal="left" vertical="center" wrapText="1"/>
    </xf>
    <xf numFmtId="0" fontId="33" fillId="0" borderId="27" xfId="0" applyFont="1" applyBorder="1" applyAlignment="1" applyProtection="1">
      <alignment horizontal="left" vertical="top" wrapText="1"/>
    </xf>
    <xf numFmtId="0" fontId="33" fillId="0" borderId="0" xfId="0" applyFont="1" applyBorder="1" applyAlignment="1" applyProtection="1">
      <alignment horizontal="left" vertical="top" wrapText="1"/>
    </xf>
    <xf numFmtId="184" fontId="0" fillId="0" borderId="20" xfId="0" applyNumberFormat="1" applyBorder="1" applyAlignment="1">
      <alignment horizontal="center" vertical="center"/>
    </xf>
    <xf numFmtId="184" fontId="0" fillId="0" borderId="2" xfId="0" applyNumberFormat="1" applyBorder="1" applyAlignment="1">
      <alignment horizontal="center" vertical="center"/>
    </xf>
    <xf numFmtId="0" fontId="32" fillId="0" borderId="15" xfId="0" applyFont="1" applyBorder="1" applyAlignment="1" applyProtection="1">
      <alignment horizontal="left" vertical="center" wrapText="1"/>
    </xf>
    <xf numFmtId="0" fontId="32" fillId="0" borderId="17" xfId="0" applyFont="1" applyBorder="1" applyAlignment="1" applyProtection="1">
      <alignment horizontal="left" vertical="center" wrapText="1"/>
    </xf>
    <xf numFmtId="0" fontId="32" fillId="0" borderId="17" xfId="0" applyFont="1" applyBorder="1" applyAlignment="1" applyProtection="1">
      <alignment horizontal="left" vertical="center"/>
    </xf>
    <xf numFmtId="0" fontId="41" fillId="0" borderId="86" xfId="57" applyFont="1" applyFill="1" applyBorder="1" applyAlignment="1" applyProtection="1">
      <alignment horizontal="center" vertical="center" shrinkToFit="1"/>
    </xf>
    <xf numFmtId="0" fontId="41" fillId="0" borderId="89" xfId="57" applyFont="1" applyFill="1" applyBorder="1" applyAlignment="1" applyProtection="1">
      <alignment horizontal="center" vertical="center" shrinkToFit="1"/>
    </xf>
    <xf numFmtId="0" fontId="32" fillId="25" borderId="59" xfId="0" applyFont="1" applyFill="1" applyBorder="1" applyAlignment="1" applyProtection="1">
      <alignment vertical="center" wrapText="1"/>
    </xf>
    <xf numFmtId="0" fontId="32" fillId="25" borderId="52" xfId="0" applyFont="1" applyFill="1" applyBorder="1" applyAlignment="1" applyProtection="1">
      <alignment vertical="center" wrapText="1"/>
    </xf>
    <xf numFmtId="0" fontId="32" fillId="25" borderId="61" xfId="0" applyFont="1" applyFill="1" applyBorder="1" applyAlignment="1" applyProtection="1">
      <alignment vertical="center" wrapText="1"/>
    </xf>
    <xf numFmtId="0" fontId="44" fillId="28" borderId="85" xfId="57" applyFont="1" applyFill="1" applyBorder="1" applyAlignment="1" applyProtection="1">
      <alignment horizontal="center" vertical="center" wrapText="1"/>
      <protection locked="0"/>
    </xf>
    <xf numFmtId="0" fontId="44" fillId="28" borderId="58" xfId="57" applyFont="1" applyFill="1" applyBorder="1" applyAlignment="1" applyProtection="1">
      <alignment horizontal="center" vertical="center" wrapText="1"/>
      <protection locked="0"/>
    </xf>
    <xf numFmtId="0" fontId="41" fillId="0" borderId="58" xfId="57" applyFont="1" applyFill="1" applyBorder="1" applyAlignment="1" applyProtection="1">
      <alignment horizontal="center" vertical="center" shrinkToFit="1"/>
    </xf>
    <xf numFmtId="0" fontId="41" fillId="0" borderId="66" xfId="57" applyFont="1" applyFill="1" applyBorder="1" applyAlignment="1" applyProtection="1">
      <alignment horizontal="center" vertical="center" shrinkToFit="1"/>
    </xf>
    <xf numFmtId="0" fontId="41" fillId="0" borderId="0" xfId="57" applyFont="1" applyFill="1" applyBorder="1" applyAlignment="1" applyProtection="1">
      <alignment horizontal="center" vertical="center" shrinkToFit="1"/>
    </xf>
    <xf numFmtId="0" fontId="41" fillId="0" borderId="17" xfId="57" applyFont="1" applyFill="1" applyBorder="1" applyAlignment="1" applyProtection="1">
      <alignment horizontal="center" vertical="center" shrinkToFit="1"/>
    </xf>
    <xf numFmtId="0" fontId="41" fillId="28" borderId="97" xfId="57" applyFont="1" applyFill="1" applyBorder="1" applyAlignment="1" applyProtection="1">
      <alignment horizontal="center" vertical="center"/>
      <protection locked="0"/>
    </xf>
    <xf numFmtId="0" fontId="41" fillId="28" borderId="98" xfId="57" applyFont="1" applyFill="1" applyBorder="1" applyAlignment="1" applyProtection="1">
      <alignment horizontal="center" vertical="center"/>
      <protection locked="0"/>
    </xf>
    <xf numFmtId="0" fontId="41" fillId="28" borderId="104" xfId="57" applyFont="1" applyFill="1" applyBorder="1" applyAlignment="1" applyProtection="1">
      <alignment horizontal="center" vertical="center"/>
      <protection locked="0"/>
    </xf>
    <xf numFmtId="0" fontId="41" fillId="28" borderId="107" xfId="57" applyFont="1" applyFill="1" applyBorder="1" applyAlignment="1" applyProtection="1">
      <alignment horizontal="center" vertical="center"/>
      <protection locked="0"/>
    </xf>
    <xf numFmtId="0" fontId="41" fillId="28" borderId="72" xfId="57" applyFont="1" applyFill="1" applyBorder="1" applyAlignment="1" applyProtection="1">
      <alignment horizontal="center" vertical="center"/>
      <protection locked="0"/>
    </xf>
    <xf numFmtId="0" fontId="54" fillId="0" borderId="99" xfId="57" applyFont="1" applyFill="1" applyBorder="1" applyAlignment="1" applyProtection="1">
      <alignment horizontal="center" vertical="center"/>
    </xf>
    <xf numFmtId="0" fontId="54" fillId="0" borderId="87" xfId="57" applyFont="1" applyFill="1" applyBorder="1" applyAlignment="1" applyProtection="1">
      <alignment horizontal="center" vertical="center"/>
    </xf>
    <xf numFmtId="0" fontId="54" fillId="0" borderId="101" xfId="57" applyFont="1" applyFill="1" applyBorder="1" applyAlignment="1" applyProtection="1">
      <alignment horizontal="center" vertical="center"/>
    </xf>
    <xf numFmtId="0" fontId="44" fillId="0" borderId="86" xfId="0" applyFont="1" applyBorder="1" applyAlignment="1" applyProtection="1">
      <alignment horizontal="left" vertical="center" wrapText="1"/>
    </xf>
    <xf numFmtId="0" fontId="44" fillId="0" borderId="99" xfId="0" applyFont="1" applyBorder="1" applyAlignment="1" applyProtection="1">
      <alignment horizontal="left" vertical="center" wrapText="1"/>
    </xf>
    <xf numFmtId="0" fontId="44" fillId="0" borderId="100" xfId="0" applyFont="1" applyBorder="1" applyAlignment="1" applyProtection="1">
      <alignment horizontal="left" vertical="center" wrapText="1"/>
    </xf>
    <xf numFmtId="0" fontId="44" fillId="0" borderId="103" xfId="0" applyFont="1" applyBorder="1" applyAlignment="1" applyProtection="1">
      <alignment horizontal="left" vertical="center" wrapText="1"/>
    </xf>
    <xf numFmtId="0" fontId="54" fillId="0" borderId="104" xfId="57" applyFont="1" applyFill="1" applyBorder="1" applyAlignment="1" applyProtection="1">
      <alignment horizontal="center" vertical="center"/>
    </xf>
    <xf numFmtId="0" fontId="54" fillId="0" borderId="105" xfId="57" applyFont="1" applyFill="1" applyBorder="1" applyAlignment="1" applyProtection="1">
      <alignment horizontal="center" vertical="center"/>
    </xf>
    <xf numFmtId="0" fontId="44" fillId="0" borderId="106" xfId="0" applyFont="1" applyBorder="1" applyAlignment="1" applyProtection="1">
      <alignment horizontal="left" vertical="center" wrapText="1"/>
    </xf>
    <xf numFmtId="0" fontId="44" fillId="0" borderId="107" xfId="0" applyFont="1" applyBorder="1" applyAlignment="1" applyProtection="1">
      <alignment horizontal="left" vertical="center" wrapText="1"/>
    </xf>
    <xf numFmtId="0" fontId="44" fillId="0" borderId="105" xfId="0" applyFont="1" applyBorder="1" applyAlignment="1" applyProtection="1">
      <alignment horizontal="left" vertical="center" wrapText="1"/>
    </xf>
    <xf numFmtId="180" fontId="42" fillId="26" borderId="64" xfId="57" applyNumberFormat="1" applyFont="1" applyFill="1" applyBorder="1" applyAlignment="1" applyProtection="1">
      <alignment horizontal="right" vertical="center"/>
      <protection locked="0"/>
    </xf>
    <xf numFmtId="180" fontId="42" fillId="26" borderId="43" xfId="57" applyNumberFormat="1" applyFont="1" applyFill="1" applyBorder="1" applyAlignment="1" applyProtection="1">
      <alignment horizontal="right" vertical="center"/>
      <protection locked="0"/>
    </xf>
    <xf numFmtId="0" fontId="32" fillId="25" borderId="63" xfId="0" applyFont="1" applyFill="1" applyBorder="1" applyAlignment="1" applyProtection="1">
      <alignment vertical="center" wrapText="1"/>
    </xf>
    <xf numFmtId="0" fontId="56" fillId="0" borderId="0" xfId="0" applyFont="1" applyBorder="1" applyAlignment="1" applyProtection="1">
      <alignment vertical="center"/>
    </xf>
    <xf numFmtId="0" fontId="56" fillId="0" borderId="17" xfId="0" applyFont="1" applyBorder="1" applyAlignment="1" applyProtection="1">
      <alignment vertical="center"/>
    </xf>
    <xf numFmtId="0" fontId="56" fillId="0" borderId="3" xfId="0" applyFont="1" applyBorder="1" applyAlignment="1" applyProtection="1">
      <alignment vertical="center"/>
    </xf>
    <xf numFmtId="0" fontId="56" fillId="0" borderId="19" xfId="0" applyFont="1" applyBorder="1" applyAlignment="1" applyProtection="1">
      <alignment vertical="center"/>
    </xf>
    <xf numFmtId="0" fontId="32" fillId="25" borderId="3" xfId="0" applyFont="1" applyFill="1" applyBorder="1" applyAlignment="1" applyProtection="1">
      <alignment horizontal="left" vertical="center" wrapText="1"/>
    </xf>
  </cellXfs>
  <cellStyles count="980">
    <cellStyle name="20% - アクセント 1 2" xfId="1"/>
    <cellStyle name="20% - アクセント 1 2 2" xfId="74"/>
    <cellStyle name="20% - アクセント 1 3" xfId="2"/>
    <cellStyle name="20% - アクセント 1 3 2" xfId="75"/>
    <cellStyle name="20% - アクセント 1 3 3" xfId="76"/>
    <cellStyle name="20% - アクセント 1 4" xfId="77"/>
    <cellStyle name="20% - アクセント 1 5" xfId="78"/>
    <cellStyle name="20% - アクセント 2 2" xfId="3"/>
    <cellStyle name="20% - アクセント 2 2 2" xfId="79"/>
    <cellStyle name="20% - アクセント 2 3" xfId="4"/>
    <cellStyle name="20% - アクセント 2 3 2" xfId="80"/>
    <cellStyle name="20% - アクセント 2 3 3" xfId="81"/>
    <cellStyle name="20% - アクセント 2 4" xfId="82"/>
    <cellStyle name="20% - アクセント 2 5" xfId="83"/>
    <cellStyle name="20% - アクセント 3 2" xfId="5"/>
    <cellStyle name="20% - アクセント 3 2 2" xfId="84"/>
    <cellStyle name="20% - アクセント 3 3" xfId="6"/>
    <cellStyle name="20% - アクセント 3 3 2" xfId="85"/>
    <cellStyle name="20% - アクセント 3 3 3" xfId="86"/>
    <cellStyle name="20% - アクセント 3 4" xfId="87"/>
    <cellStyle name="20% - アクセント 3 5" xfId="88"/>
    <cellStyle name="20% - アクセント 4 2" xfId="7"/>
    <cellStyle name="20% - アクセント 4 2 2" xfId="89"/>
    <cellStyle name="20% - アクセント 4 3" xfId="8"/>
    <cellStyle name="20% - アクセント 4 3 2" xfId="90"/>
    <cellStyle name="20% - アクセント 4 3 3" xfId="91"/>
    <cellStyle name="20% - アクセント 4 4" xfId="92"/>
    <cellStyle name="20% - アクセント 4 5" xfId="93"/>
    <cellStyle name="20% - アクセント 5 2" xfId="9"/>
    <cellStyle name="20% - アクセント 5 2 2" xfId="94"/>
    <cellStyle name="20% - アクセント 5 3" xfId="10"/>
    <cellStyle name="20% - アクセント 5 3 2" xfId="95"/>
    <cellStyle name="20% - アクセント 5 3 3" xfId="96"/>
    <cellStyle name="20% - アクセント 5 4" xfId="97"/>
    <cellStyle name="20% - アクセント 5 5" xfId="98"/>
    <cellStyle name="20% - アクセント 6 2" xfId="11"/>
    <cellStyle name="20% - アクセント 6 2 2" xfId="99"/>
    <cellStyle name="20% - アクセント 6 3" xfId="12"/>
    <cellStyle name="20% - アクセント 6 3 2" xfId="100"/>
    <cellStyle name="20% - アクセント 6 3 3" xfId="101"/>
    <cellStyle name="20% - アクセント 6 4" xfId="102"/>
    <cellStyle name="20% - アクセント 6 5" xfId="103"/>
    <cellStyle name="40% - アクセント 1 2" xfId="13"/>
    <cellStyle name="40% - アクセント 1 2 2" xfId="104"/>
    <cellStyle name="40% - アクセント 1 3" xfId="14"/>
    <cellStyle name="40% - アクセント 1 3 2" xfId="105"/>
    <cellStyle name="40% - アクセント 1 3 3" xfId="106"/>
    <cellStyle name="40% - アクセント 1 4" xfId="107"/>
    <cellStyle name="40% - アクセント 1 5" xfId="108"/>
    <cellStyle name="40% - アクセント 2 2" xfId="15"/>
    <cellStyle name="40% - アクセント 2 2 2" xfId="109"/>
    <cellStyle name="40% - アクセント 2 3" xfId="16"/>
    <cellStyle name="40% - アクセント 2 3 2" xfId="110"/>
    <cellStyle name="40% - アクセント 2 3 3" xfId="111"/>
    <cellStyle name="40% - アクセント 2 4" xfId="112"/>
    <cellStyle name="40% - アクセント 2 5" xfId="113"/>
    <cellStyle name="40% - アクセント 3 2" xfId="17"/>
    <cellStyle name="40% - アクセント 3 2 2" xfId="114"/>
    <cellStyle name="40% - アクセント 3 3" xfId="18"/>
    <cellStyle name="40% - アクセント 3 3 2" xfId="115"/>
    <cellStyle name="40% - アクセント 3 3 3" xfId="116"/>
    <cellStyle name="40% - アクセント 3 4" xfId="117"/>
    <cellStyle name="40% - アクセント 3 5" xfId="118"/>
    <cellStyle name="40% - アクセント 4 2" xfId="19"/>
    <cellStyle name="40% - アクセント 4 2 2" xfId="119"/>
    <cellStyle name="40% - アクセント 4 3" xfId="20"/>
    <cellStyle name="40% - アクセント 4 3 2" xfId="120"/>
    <cellStyle name="40% - アクセント 4 3 3" xfId="121"/>
    <cellStyle name="40% - アクセント 4 4" xfId="122"/>
    <cellStyle name="40% - アクセント 4 5" xfId="123"/>
    <cellStyle name="40% - アクセント 5 2" xfId="21"/>
    <cellStyle name="40% - アクセント 5 2 2" xfId="124"/>
    <cellStyle name="40% - アクセント 5 3" xfId="22"/>
    <cellStyle name="40% - アクセント 5 3 2" xfId="125"/>
    <cellStyle name="40% - アクセント 5 3 3" xfId="126"/>
    <cellStyle name="40% - アクセント 5 4" xfId="127"/>
    <cellStyle name="40% - アクセント 5 5" xfId="128"/>
    <cellStyle name="40% - アクセント 6 2" xfId="23"/>
    <cellStyle name="40% - アクセント 6 2 2" xfId="129"/>
    <cellStyle name="40% - アクセント 6 3" xfId="24"/>
    <cellStyle name="40% - アクセント 6 3 2" xfId="130"/>
    <cellStyle name="40% - アクセント 6 3 3" xfId="131"/>
    <cellStyle name="40% - アクセント 6 4" xfId="132"/>
    <cellStyle name="40% - アクセント 6 5" xfId="133"/>
    <cellStyle name="60% - アクセント 1 2" xfId="25"/>
    <cellStyle name="60% - アクセント 1 2 2" xfId="134"/>
    <cellStyle name="60% - アクセント 2 2" xfId="26"/>
    <cellStyle name="60% - アクセント 2 2 2" xfId="135"/>
    <cellStyle name="60% - アクセント 3 2" xfId="27"/>
    <cellStyle name="60% - アクセント 3 2 2" xfId="136"/>
    <cellStyle name="60% - アクセント 4 2" xfId="28"/>
    <cellStyle name="60% - アクセント 4 2 2" xfId="137"/>
    <cellStyle name="60% - アクセント 5 2" xfId="29"/>
    <cellStyle name="60% - アクセント 5 2 2" xfId="138"/>
    <cellStyle name="60% - アクセント 6 2" xfId="30"/>
    <cellStyle name="60% - アクセント 6 2 2" xfId="139"/>
    <cellStyle name="Header1" xfId="31"/>
    <cellStyle name="Header2" xfId="32"/>
    <cellStyle name="Header2 10" xfId="140"/>
    <cellStyle name="Header2 2" xfId="141"/>
    <cellStyle name="Header2 2 2" xfId="142"/>
    <cellStyle name="Header2 2 2 2" xfId="143"/>
    <cellStyle name="Header2 2 2 2 2" xfId="144"/>
    <cellStyle name="Header2 2 2 3" xfId="145"/>
    <cellStyle name="Header2 2 2 3 2" xfId="146"/>
    <cellStyle name="Header2 2 2 4" xfId="147"/>
    <cellStyle name="Header2 2 3" xfId="148"/>
    <cellStyle name="Header2 2 3 2" xfId="149"/>
    <cellStyle name="Header2 2 3 2 2" xfId="150"/>
    <cellStyle name="Header2 2 3 3" xfId="151"/>
    <cellStyle name="Header2 2 4" xfId="152"/>
    <cellStyle name="Header2 2 4 2" xfId="153"/>
    <cellStyle name="Header2 2 4 2 2" xfId="154"/>
    <cellStyle name="Header2 2 4 3" xfId="155"/>
    <cellStyle name="Header2 2 5" xfId="156"/>
    <cellStyle name="Header2 2 5 2" xfId="157"/>
    <cellStyle name="Header2 2 6" xfId="158"/>
    <cellStyle name="Header2 2 6 2" xfId="159"/>
    <cellStyle name="Header2 2 7" xfId="160"/>
    <cellStyle name="Header2 3" xfId="161"/>
    <cellStyle name="Header2 3 2" xfId="162"/>
    <cellStyle name="Header2 3 2 2" xfId="163"/>
    <cellStyle name="Header2 3 3" xfId="164"/>
    <cellStyle name="Header2 3 3 2" xfId="165"/>
    <cellStyle name="Header2 3 4" xfId="166"/>
    <cellStyle name="Header2 4" xfId="167"/>
    <cellStyle name="Header2 4 2" xfId="168"/>
    <cellStyle name="Header2 4 2 2" xfId="169"/>
    <cellStyle name="Header2 4 3" xfId="170"/>
    <cellStyle name="Header2 5" xfId="171"/>
    <cellStyle name="Header2 5 2" xfId="172"/>
    <cellStyle name="Header2 5 2 2" xfId="173"/>
    <cellStyle name="Header2 5 3" xfId="174"/>
    <cellStyle name="Header2 6" xfId="175"/>
    <cellStyle name="Header2 6 2" xfId="176"/>
    <cellStyle name="Header2 6 2 2" xfId="177"/>
    <cellStyle name="Header2 6 3" xfId="178"/>
    <cellStyle name="Header2 7" xfId="179"/>
    <cellStyle name="Header2 7 2" xfId="180"/>
    <cellStyle name="Header2 8" xfId="181"/>
    <cellStyle name="Header2 8 2" xfId="182"/>
    <cellStyle name="Header2 9" xfId="183"/>
    <cellStyle name="Header2 9 2" xfId="184"/>
    <cellStyle name="PSChar" xfId="33"/>
    <cellStyle name="PSHeading" xfId="34"/>
    <cellStyle name="PSHeading 2" xfId="185"/>
    <cellStyle name="PSHeading 2 2" xfId="186"/>
    <cellStyle name="PSHeading 2 2 2" xfId="187"/>
    <cellStyle name="PSHeading 2 2 2 2" xfId="188"/>
    <cellStyle name="PSHeading 2 3" xfId="189"/>
    <cellStyle name="PSHeading 2 3 2" xfId="190"/>
    <cellStyle name="PSHeading 3" xfId="191"/>
    <cellStyle name="PSHeading 3 2" xfId="192"/>
    <cellStyle name="PSHeading 3 2 2" xfId="193"/>
    <cellStyle name="PSHeading 3 2 2 2" xfId="194"/>
    <cellStyle name="PSHeading 4" xfId="195"/>
    <cellStyle name="PSHeading 4 2" xfId="196"/>
    <cellStyle name="PSHeading 4 2 2" xfId="197"/>
    <cellStyle name="アクセント 1 2" xfId="35"/>
    <cellStyle name="アクセント 1 2 2" xfId="198"/>
    <cellStyle name="アクセント 2 2" xfId="36"/>
    <cellStyle name="アクセント 2 2 2" xfId="199"/>
    <cellStyle name="アクセント 3 2" xfId="37"/>
    <cellStyle name="アクセント 3 2 2" xfId="200"/>
    <cellStyle name="アクセント 4 2" xfId="38"/>
    <cellStyle name="アクセント 4 2 2" xfId="201"/>
    <cellStyle name="アクセント 5 2" xfId="39"/>
    <cellStyle name="アクセント 5 2 2" xfId="202"/>
    <cellStyle name="アクセント 6 2" xfId="40"/>
    <cellStyle name="アクセント 6 2 2" xfId="203"/>
    <cellStyle name="タイトル" xfId="41" builtinId="15"/>
    <cellStyle name="タイトル 2" xfId="42"/>
    <cellStyle name="タイトル 2 2" xfId="204"/>
    <cellStyle name="チェック セル 2" xfId="43"/>
    <cellStyle name="チェック セル 2 2" xfId="205"/>
    <cellStyle name="チェック セル 2 3" xfId="206"/>
    <cellStyle name="チェック セル 2 4" xfId="207"/>
    <cellStyle name="どちらでもない 2" xfId="44"/>
    <cellStyle name="どちらでもない 2 2" xfId="208"/>
    <cellStyle name="パーセント 10" xfId="209"/>
    <cellStyle name="パーセント 2" xfId="45"/>
    <cellStyle name="パーセント 2 2" xfId="210"/>
    <cellStyle name="パーセント 3" xfId="46"/>
    <cellStyle name="パーセント 3 2" xfId="211"/>
    <cellStyle name="パーセント 4" xfId="212"/>
    <cellStyle name="パーセント 4 2" xfId="213"/>
    <cellStyle name="パーセント 4 2 2" xfId="214"/>
    <cellStyle name="パーセント 4 2 2 2" xfId="215"/>
    <cellStyle name="パーセント 4 2 3" xfId="216"/>
    <cellStyle name="パーセント 4 3" xfId="217"/>
    <cellStyle name="パーセント 4 3 2" xfId="218"/>
    <cellStyle name="パーセント 4 4" xfId="219"/>
    <cellStyle name="パーセント 5" xfId="220"/>
    <cellStyle name="パーセント 6" xfId="221"/>
    <cellStyle name="パーセント 6 2" xfId="222"/>
    <cellStyle name="パーセント 7" xfId="223"/>
    <cellStyle name="パーセント 7 2" xfId="224"/>
    <cellStyle name="パーセント 8" xfId="225"/>
    <cellStyle name="パーセント 9" xfId="226"/>
    <cellStyle name="ハイパーリンク" xfId="979" builtinId="8"/>
    <cellStyle name="ハイパーリンク 2" xfId="47"/>
    <cellStyle name="ハイパーリンク 2 2" xfId="227"/>
    <cellStyle name="ハイパーリンク 3" xfId="228"/>
    <cellStyle name="メモ 2" xfId="48"/>
    <cellStyle name="メモ 2 10" xfId="230"/>
    <cellStyle name="メモ 2 10 2" xfId="231"/>
    <cellStyle name="メモ 2 11" xfId="232"/>
    <cellStyle name="メモ 2 11 2" xfId="233"/>
    <cellStyle name="メモ 2 12" xfId="234"/>
    <cellStyle name="メモ 2 12 2" xfId="235"/>
    <cellStyle name="メモ 2 13" xfId="236"/>
    <cellStyle name="メモ 2 13 2" xfId="237"/>
    <cellStyle name="メモ 2 14" xfId="229"/>
    <cellStyle name="メモ 2 2" xfId="238"/>
    <cellStyle name="メモ 2 2 2" xfId="239"/>
    <cellStyle name="メモ 2 2 2 2" xfId="240"/>
    <cellStyle name="メモ 2 2 2 2 2" xfId="241"/>
    <cellStyle name="メモ 2 2 2 3" xfId="242"/>
    <cellStyle name="メモ 2 2 2 3 2" xfId="243"/>
    <cellStyle name="メモ 2 2 3" xfId="244"/>
    <cellStyle name="メモ 2 2 3 2" xfId="245"/>
    <cellStyle name="メモ 2 2 3 2 2" xfId="246"/>
    <cellStyle name="メモ 2 2 3 3" xfId="247"/>
    <cellStyle name="メモ 2 2 3 3 2" xfId="248"/>
    <cellStyle name="メモ 2 2 4" xfId="249"/>
    <cellStyle name="メモ 2 2 4 2" xfId="250"/>
    <cellStyle name="メモ 2 2 5" xfId="251"/>
    <cellStyle name="メモ 2 2 5 2" xfId="252"/>
    <cellStyle name="メモ 2 2 6" xfId="253"/>
    <cellStyle name="メモ 2 2 6 2" xfId="254"/>
    <cellStyle name="メモ 2 2 7" xfId="255"/>
    <cellStyle name="メモ 2 2 7 2" xfId="256"/>
    <cellStyle name="メモ 2 2 8" xfId="257"/>
    <cellStyle name="メモ 2 2 8 2" xfId="258"/>
    <cellStyle name="メモ 2 2 9" xfId="259"/>
    <cellStyle name="メモ 2 2 9 2" xfId="260"/>
    <cellStyle name="メモ 2 3" xfId="261"/>
    <cellStyle name="メモ 2 3 2" xfId="262"/>
    <cellStyle name="メモ 2 3 2 2" xfId="263"/>
    <cellStyle name="メモ 2 3 2 2 2" xfId="264"/>
    <cellStyle name="メモ 2 3 2 3" xfId="265"/>
    <cellStyle name="メモ 2 3 2 3 2" xfId="266"/>
    <cellStyle name="メモ 2 3 3" xfId="267"/>
    <cellStyle name="メモ 2 3 3 2" xfId="268"/>
    <cellStyle name="メモ 2 3 4" xfId="269"/>
    <cellStyle name="メモ 2 3 4 2" xfId="270"/>
    <cellStyle name="メモ 2 4" xfId="271"/>
    <cellStyle name="メモ 2 4 2" xfId="272"/>
    <cellStyle name="メモ 2 4 2 2" xfId="273"/>
    <cellStyle name="メモ 2 4 3" xfId="274"/>
    <cellStyle name="メモ 2 4 3 2" xfId="275"/>
    <cellStyle name="メモ 2 5" xfId="276"/>
    <cellStyle name="メモ 2 5 2" xfId="277"/>
    <cellStyle name="メモ 2 6" xfId="278"/>
    <cellStyle name="メモ 2 6 2" xfId="279"/>
    <cellStyle name="メモ 2 7" xfId="280"/>
    <cellStyle name="メモ 2 7 2" xfId="281"/>
    <cellStyle name="メモ 2 8" xfId="282"/>
    <cellStyle name="メモ 2 8 2" xfId="283"/>
    <cellStyle name="メモ 2 9" xfId="284"/>
    <cellStyle name="メモ 2 9 2" xfId="285"/>
    <cellStyle name="メモ 3" xfId="49"/>
    <cellStyle name="メモ 3 10" xfId="287"/>
    <cellStyle name="メモ 3 10 2" xfId="288"/>
    <cellStyle name="メモ 3 11" xfId="289"/>
    <cellStyle name="メモ 3 11 2" xfId="290"/>
    <cellStyle name="メモ 3 12" xfId="291"/>
    <cellStyle name="メモ 3 12 2" xfId="292"/>
    <cellStyle name="メモ 3 13" xfId="293"/>
    <cellStyle name="メモ 3 13 2" xfId="294"/>
    <cellStyle name="メモ 3 14" xfId="295"/>
    <cellStyle name="メモ 3 15" xfId="286"/>
    <cellStyle name="メモ 3 2" xfId="296"/>
    <cellStyle name="メモ 3 2 2" xfId="297"/>
    <cellStyle name="メモ 3 2 2 2" xfId="298"/>
    <cellStyle name="メモ 3 2 2 2 2" xfId="299"/>
    <cellStyle name="メモ 3 2 2 3" xfId="300"/>
    <cellStyle name="メモ 3 2 2 3 2" xfId="301"/>
    <cellStyle name="メモ 3 2 3" xfId="302"/>
    <cellStyle name="メモ 3 2 3 2" xfId="303"/>
    <cellStyle name="メモ 3 2 3 2 2" xfId="304"/>
    <cellStyle name="メモ 3 2 3 3" xfId="305"/>
    <cellStyle name="メモ 3 2 3 3 2" xfId="306"/>
    <cellStyle name="メモ 3 2 4" xfId="307"/>
    <cellStyle name="メモ 3 2 5" xfId="308"/>
    <cellStyle name="メモ 3 2 5 2" xfId="309"/>
    <cellStyle name="メモ 3 2 6" xfId="310"/>
    <cellStyle name="メモ 3 2 6 2" xfId="311"/>
    <cellStyle name="メモ 3 3" xfId="312"/>
    <cellStyle name="メモ 3 3 2" xfId="313"/>
    <cellStyle name="メモ 3 3 2 2" xfId="314"/>
    <cellStyle name="メモ 3 3 3" xfId="315"/>
    <cellStyle name="メモ 3 3 3 2" xfId="316"/>
    <cellStyle name="メモ 3 4" xfId="317"/>
    <cellStyle name="メモ 3 4 2" xfId="318"/>
    <cellStyle name="メモ 3 4 2 2" xfId="319"/>
    <cellStyle name="メモ 3 4 3" xfId="320"/>
    <cellStyle name="メモ 3 4 3 2" xfId="321"/>
    <cellStyle name="メモ 3 5" xfId="322"/>
    <cellStyle name="メモ 3 5 2" xfId="323"/>
    <cellStyle name="メモ 3 6" xfId="324"/>
    <cellStyle name="メモ 3 6 2" xfId="325"/>
    <cellStyle name="メモ 3 7" xfId="326"/>
    <cellStyle name="メモ 3 7 2" xfId="327"/>
    <cellStyle name="メモ 3 8" xfId="328"/>
    <cellStyle name="メモ 3 8 2" xfId="329"/>
    <cellStyle name="メモ 3 9" xfId="330"/>
    <cellStyle name="メモ 3 9 2" xfId="331"/>
    <cellStyle name="メモ 4" xfId="332"/>
    <cellStyle name="メモ 4 2" xfId="333"/>
    <cellStyle name="メモ 4 2 2" xfId="334"/>
    <cellStyle name="メモ 4 2 2 2" xfId="335"/>
    <cellStyle name="メモ 4 2 3" xfId="336"/>
    <cellStyle name="メモ 4 2 3 2" xfId="337"/>
    <cellStyle name="メモ 4 3" xfId="338"/>
    <cellStyle name="メモ 4 3 2" xfId="339"/>
    <cellStyle name="メモ 4 3 2 2" xfId="340"/>
    <cellStyle name="メモ 4 3 3" xfId="341"/>
    <cellStyle name="メモ 4 3 3 2" xfId="342"/>
    <cellStyle name="メモ 4 4" xfId="343"/>
    <cellStyle name="メモ 4 4 2" xfId="344"/>
    <cellStyle name="メモ 4 5" xfId="345"/>
    <cellStyle name="メモ 4 5 2" xfId="346"/>
    <cellStyle name="メモ 4 6" xfId="347"/>
    <cellStyle name="メモ 4 6 2" xfId="348"/>
    <cellStyle name="メモ 4 7" xfId="349"/>
    <cellStyle name="メモ 4 7 2" xfId="350"/>
    <cellStyle name="メモ 4 8" xfId="351"/>
    <cellStyle name="メモ 4 8 2" xfId="352"/>
    <cellStyle name="メモ 5" xfId="353"/>
    <cellStyle name="メモ 5 2" xfId="354"/>
    <cellStyle name="メモ 5 2 2" xfId="355"/>
    <cellStyle name="メモ 5 2 2 2" xfId="356"/>
    <cellStyle name="メモ 5 2 3" xfId="357"/>
    <cellStyle name="メモ 5 2 3 2" xfId="358"/>
    <cellStyle name="メモ 5 3" xfId="359"/>
    <cellStyle name="メモ 5 3 2" xfId="360"/>
    <cellStyle name="メモ 5 4" xfId="361"/>
    <cellStyle name="メモ 5 4 2" xfId="362"/>
    <cellStyle name="リンク セル 2" xfId="50"/>
    <cellStyle name="リンク セル 2 2" xfId="363"/>
    <cellStyle name="悪い 2" xfId="51"/>
    <cellStyle name="悪い 2 2" xfId="364"/>
    <cellStyle name="計算 2" xfId="52"/>
    <cellStyle name="計算 2 10" xfId="365"/>
    <cellStyle name="計算 2 10 2" xfId="366"/>
    <cellStyle name="計算 2 11" xfId="367"/>
    <cellStyle name="計算 2 11 2" xfId="368"/>
    <cellStyle name="計算 2 12" xfId="369"/>
    <cellStyle name="計算 2 12 2" xfId="370"/>
    <cellStyle name="計算 2 13" xfId="371"/>
    <cellStyle name="計算 2 13 2" xfId="372"/>
    <cellStyle name="計算 2 2" xfId="373"/>
    <cellStyle name="計算 2 2 2" xfId="374"/>
    <cellStyle name="計算 2 2 2 2" xfId="375"/>
    <cellStyle name="計算 2 2 2 2 2" xfId="376"/>
    <cellStyle name="計算 2 2 2 3" xfId="377"/>
    <cellStyle name="計算 2 2 2 3 2" xfId="378"/>
    <cellStyle name="計算 2 2 3" xfId="379"/>
    <cellStyle name="計算 2 2 3 2" xfId="380"/>
    <cellStyle name="計算 2 2 3 2 2" xfId="381"/>
    <cellStyle name="計算 2 2 3 3" xfId="382"/>
    <cellStyle name="計算 2 2 3 3 2" xfId="383"/>
    <cellStyle name="計算 2 2 4" xfId="384"/>
    <cellStyle name="計算 2 2 4 2" xfId="385"/>
    <cellStyle name="計算 2 2 5" xfId="386"/>
    <cellStyle name="計算 2 2 5 2" xfId="387"/>
    <cellStyle name="計算 2 2 6" xfId="388"/>
    <cellStyle name="計算 2 2 6 2" xfId="389"/>
    <cellStyle name="計算 2 2 7" xfId="390"/>
    <cellStyle name="計算 2 2 7 2" xfId="391"/>
    <cellStyle name="計算 2 2 8" xfId="392"/>
    <cellStyle name="計算 2 2 8 2" xfId="393"/>
    <cellStyle name="計算 2 2 9" xfId="394"/>
    <cellStyle name="計算 2 2 9 2" xfId="395"/>
    <cellStyle name="計算 2 3" xfId="396"/>
    <cellStyle name="計算 2 3 2" xfId="397"/>
    <cellStyle name="計算 2 3 2 2" xfId="398"/>
    <cellStyle name="計算 2 3 2 2 2" xfId="399"/>
    <cellStyle name="計算 2 3 2 3" xfId="400"/>
    <cellStyle name="計算 2 3 2 3 2" xfId="401"/>
    <cellStyle name="計算 2 3 3" xfId="402"/>
    <cellStyle name="計算 2 3 3 2" xfId="403"/>
    <cellStyle name="計算 2 3 4" xfId="404"/>
    <cellStyle name="計算 2 3 4 2" xfId="405"/>
    <cellStyle name="計算 2 4" xfId="406"/>
    <cellStyle name="計算 2 4 2" xfId="407"/>
    <cellStyle name="計算 2 4 2 2" xfId="408"/>
    <cellStyle name="計算 2 4 3" xfId="409"/>
    <cellStyle name="計算 2 4 3 2" xfId="410"/>
    <cellStyle name="計算 2 5" xfId="411"/>
    <cellStyle name="計算 2 5 2" xfId="412"/>
    <cellStyle name="計算 2 6" xfId="413"/>
    <cellStyle name="計算 2 6 2" xfId="414"/>
    <cellStyle name="計算 2 7" xfId="415"/>
    <cellStyle name="計算 2 7 2" xfId="416"/>
    <cellStyle name="計算 2 8" xfId="417"/>
    <cellStyle name="計算 2 8 2" xfId="418"/>
    <cellStyle name="計算 2 9" xfId="419"/>
    <cellStyle name="計算 2 9 2" xfId="420"/>
    <cellStyle name="計算 3" xfId="53"/>
    <cellStyle name="計算 3 10" xfId="421"/>
    <cellStyle name="計算 3 10 2" xfId="422"/>
    <cellStyle name="計算 3 11" xfId="423"/>
    <cellStyle name="計算 3 11 2" xfId="424"/>
    <cellStyle name="計算 3 12" xfId="425"/>
    <cellStyle name="計算 3 12 2" xfId="426"/>
    <cellStyle name="計算 3 13" xfId="427"/>
    <cellStyle name="計算 3 13 2" xfId="428"/>
    <cellStyle name="計算 3 14" xfId="429"/>
    <cellStyle name="計算 3 14 2" xfId="430"/>
    <cellStyle name="計算 3 15" xfId="431"/>
    <cellStyle name="計算 3 15 2" xfId="432"/>
    <cellStyle name="計算 3 2" xfId="433"/>
    <cellStyle name="計算 3 2 2" xfId="434"/>
    <cellStyle name="計算 3 2 2 2" xfId="435"/>
    <cellStyle name="計算 3 2 3" xfId="436"/>
    <cellStyle name="計算 3 2 3 2" xfId="437"/>
    <cellStyle name="計算 3 3" xfId="438"/>
    <cellStyle name="計算 3 3 2" xfId="439"/>
    <cellStyle name="計算 3 4" xfId="440"/>
    <cellStyle name="計算 3 4 2" xfId="441"/>
    <cellStyle name="計算 3 5" xfId="442"/>
    <cellStyle name="計算 3 5 2" xfId="443"/>
    <cellStyle name="計算 3 6" xfId="444"/>
    <cellStyle name="計算 3 6 2" xfId="445"/>
    <cellStyle name="計算 3 7" xfId="446"/>
    <cellStyle name="計算 3 7 2" xfId="447"/>
    <cellStyle name="計算 3 8" xfId="448"/>
    <cellStyle name="計算 3 8 2" xfId="449"/>
    <cellStyle name="計算 3 9" xfId="450"/>
    <cellStyle name="計算 3 9 2" xfId="451"/>
    <cellStyle name="計算 4" xfId="452"/>
    <cellStyle name="計算 4 2" xfId="453"/>
    <cellStyle name="計算 4 2 2" xfId="454"/>
    <cellStyle name="計算 4 2 2 2" xfId="455"/>
    <cellStyle name="計算 4 2 3" xfId="456"/>
    <cellStyle name="計算 4 2 3 2" xfId="457"/>
    <cellStyle name="計算 4 3" xfId="458"/>
    <cellStyle name="計算 4 3 2" xfId="459"/>
    <cellStyle name="計算 4 3 2 2" xfId="460"/>
    <cellStyle name="計算 4 3 3" xfId="461"/>
    <cellStyle name="計算 4 3 3 2" xfId="462"/>
    <cellStyle name="計算 4 4" xfId="463"/>
    <cellStyle name="計算 4 4 2" xfId="464"/>
    <cellStyle name="計算 4 5" xfId="465"/>
    <cellStyle name="計算 4 5 2" xfId="466"/>
    <cellStyle name="計算 4 6" xfId="467"/>
    <cellStyle name="計算 4 6 2" xfId="468"/>
    <cellStyle name="計算 4 7" xfId="469"/>
    <cellStyle name="計算 4 7 2" xfId="470"/>
    <cellStyle name="計算 4 8" xfId="471"/>
    <cellStyle name="計算 4 8 2" xfId="472"/>
    <cellStyle name="計算 5" xfId="473"/>
    <cellStyle name="計算 5 2" xfId="474"/>
    <cellStyle name="計算 5 2 2" xfId="475"/>
    <cellStyle name="計算 5 2 2 2" xfId="476"/>
    <cellStyle name="計算 5 2 3" xfId="477"/>
    <cellStyle name="計算 5 2 3 2" xfId="478"/>
    <cellStyle name="計算 5 3" xfId="479"/>
    <cellStyle name="計算 5 3 2" xfId="480"/>
    <cellStyle name="計算 5 4" xfId="481"/>
    <cellStyle name="計算 5 4 2" xfId="482"/>
    <cellStyle name="警告文 2" xfId="54"/>
    <cellStyle name="警告文 2 2" xfId="483"/>
    <cellStyle name="桁区切り 10" xfId="484"/>
    <cellStyle name="桁区切り 2" xfId="55"/>
    <cellStyle name="桁区切り 2 2" xfId="486"/>
    <cellStyle name="桁区切り 2 3" xfId="485"/>
    <cellStyle name="桁区切り 3" xfId="56"/>
    <cellStyle name="桁区切り 3 2" xfId="488"/>
    <cellStyle name="桁区切り 3 3" xfId="487"/>
    <cellStyle name="桁区切り 4" xfId="489"/>
    <cellStyle name="桁区切り 4 2" xfId="490"/>
    <cellStyle name="桁区切り 4 2 2" xfId="491"/>
    <cellStyle name="桁区切り 4 2 2 2" xfId="492"/>
    <cellStyle name="桁区切り 4 2 3" xfId="493"/>
    <cellStyle name="桁区切り 4 3" xfId="494"/>
    <cellStyle name="桁区切り 4 4" xfId="495"/>
    <cellStyle name="桁区切り 4 4 2" xfId="496"/>
    <cellStyle name="桁区切り 4 5" xfId="497"/>
    <cellStyle name="桁区切り 5" xfId="498"/>
    <cellStyle name="桁区切り 6" xfId="499"/>
    <cellStyle name="桁区切り 7" xfId="500"/>
    <cellStyle name="桁区切り 7 2" xfId="501"/>
    <cellStyle name="桁区切り 8" xfId="502"/>
    <cellStyle name="桁区切り 9" xfId="503"/>
    <cellStyle name="見出し 1" xfId="57" builtinId="16" customBuiltin="1"/>
    <cellStyle name="見出し 1 2" xfId="58"/>
    <cellStyle name="見出し 1 2 2" xfId="504"/>
    <cellStyle name="見出し 2 2" xfId="59"/>
    <cellStyle name="見出し 2 2 2" xfId="505"/>
    <cellStyle name="見出し 3 2" xfId="60"/>
    <cellStyle name="見出し 3 2 2" xfId="506"/>
    <cellStyle name="見出し 3 2 3" xfId="507"/>
    <cellStyle name="見出し 3 2 3 2" xfId="508"/>
    <cellStyle name="見出し 3 2 3 3" xfId="509"/>
    <cellStyle name="見出し 3 3" xfId="510"/>
    <cellStyle name="見出し 3 3 2" xfId="511"/>
    <cellStyle name="見出し 3 3 2 2" xfId="512"/>
    <cellStyle name="見出し 3 3 2 3" xfId="513"/>
    <cellStyle name="見出し 3 4" xfId="514"/>
    <cellStyle name="見出し 3 4 2" xfId="515"/>
    <cellStyle name="見出し 3 4 2 2" xfId="516"/>
    <cellStyle name="見出し 3 4 2 3" xfId="517"/>
    <cellStyle name="見出し 4 2" xfId="61"/>
    <cellStyle name="見出し 4 2 2" xfId="518"/>
    <cellStyle name="集計 2" xfId="62"/>
    <cellStyle name="集計 2 10" xfId="519"/>
    <cellStyle name="集計 2 10 2" xfId="520"/>
    <cellStyle name="集計 2 11" xfId="521"/>
    <cellStyle name="集計 2 11 2" xfId="522"/>
    <cellStyle name="集計 2 12" xfId="523"/>
    <cellStyle name="集計 2 12 2" xfId="524"/>
    <cellStyle name="集計 2 13" xfId="525"/>
    <cellStyle name="集計 2 13 2" xfId="526"/>
    <cellStyle name="集計 2 2" xfId="527"/>
    <cellStyle name="集計 2 2 2" xfId="528"/>
    <cellStyle name="集計 2 2 2 2" xfId="529"/>
    <cellStyle name="集計 2 2 2 2 2" xfId="530"/>
    <cellStyle name="集計 2 2 2 3" xfId="531"/>
    <cellStyle name="集計 2 2 2 3 2" xfId="532"/>
    <cellStyle name="集計 2 2 3" xfId="533"/>
    <cellStyle name="集計 2 2 3 2" xfId="534"/>
    <cellStyle name="集計 2 2 3 2 2" xfId="535"/>
    <cellStyle name="集計 2 2 3 3" xfId="536"/>
    <cellStyle name="集計 2 2 3 3 2" xfId="537"/>
    <cellStyle name="集計 2 2 4" xfId="538"/>
    <cellStyle name="集計 2 2 4 2" xfId="539"/>
    <cellStyle name="集計 2 2 5" xfId="540"/>
    <cellStyle name="集計 2 2 5 2" xfId="541"/>
    <cellStyle name="集計 2 2 6" xfId="542"/>
    <cellStyle name="集計 2 2 6 2" xfId="543"/>
    <cellStyle name="集計 2 2 7" xfId="544"/>
    <cellStyle name="集計 2 2 7 2" xfId="545"/>
    <cellStyle name="集計 2 2 8" xfId="546"/>
    <cellStyle name="集計 2 2 8 2" xfId="547"/>
    <cellStyle name="集計 2 2 9" xfId="548"/>
    <cellStyle name="集計 2 2 9 2" xfId="549"/>
    <cellStyle name="集計 2 3" xfId="550"/>
    <cellStyle name="集計 2 3 2" xfId="551"/>
    <cellStyle name="集計 2 3 2 2" xfId="552"/>
    <cellStyle name="集計 2 3 2 2 2" xfId="553"/>
    <cellStyle name="集計 2 3 2 3" xfId="554"/>
    <cellStyle name="集計 2 3 2 3 2" xfId="555"/>
    <cellStyle name="集計 2 3 3" xfId="556"/>
    <cellStyle name="集計 2 3 3 2" xfId="557"/>
    <cellStyle name="集計 2 3 4" xfId="558"/>
    <cellStyle name="集計 2 3 4 2" xfId="559"/>
    <cellStyle name="集計 2 4" xfId="560"/>
    <cellStyle name="集計 2 4 2" xfId="561"/>
    <cellStyle name="集計 2 4 2 2" xfId="562"/>
    <cellStyle name="集計 2 4 3" xfId="563"/>
    <cellStyle name="集計 2 4 3 2" xfId="564"/>
    <cellStyle name="集計 2 5" xfId="565"/>
    <cellStyle name="集計 2 5 2" xfId="566"/>
    <cellStyle name="集計 2 6" xfId="567"/>
    <cellStyle name="集計 2 6 2" xfId="568"/>
    <cellStyle name="集計 2 7" xfId="569"/>
    <cellStyle name="集計 2 7 2" xfId="570"/>
    <cellStyle name="集計 2 8" xfId="571"/>
    <cellStyle name="集計 2 8 2" xfId="572"/>
    <cellStyle name="集計 2 9" xfId="573"/>
    <cellStyle name="集計 2 9 2" xfId="574"/>
    <cellStyle name="集計 3" xfId="63"/>
    <cellStyle name="集計 3 10" xfId="575"/>
    <cellStyle name="集計 3 10 2" xfId="576"/>
    <cellStyle name="集計 3 11" xfId="577"/>
    <cellStyle name="集計 3 11 2" xfId="578"/>
    <cellStyle name="集計 3 12" xfId="579"/>
    <cellStyle name="集計 3 12 2" xfId="580"/>
    <cellStyle name="集計 3 13" xfId="581"/>
    <cellStyle name="集計 3 13 2" xfId="582"/>
    <cellStyle name="集計 3 14" xfId="583"/>
    <cellStyle name="集計 3 14 2" xfId="584"/>
    <cellStyle name="集計 3 15" xfId="585"/>
    <cellStyle name="集計 3 15 2" xfId="586"/>
    <cellStyle name="集計 3 2" xfId="587"/>
    <cellStyle name="集計 3 2 2" xfId="588"/>
    <cellStyle name="集計 3 2 2 2" xfId="589"/>
    <cellStyle name="集計 3 2 3" xfId="590"/>
    <cellStyle name="集計 3 2 3 2" xfId="591"/>
    <cellStyle name="集計 3 3" xfId="592"/>
    <cellStyle name="集計 3 3 2" xfId="593"/>
    <cellStyle name="集計 3 4" xfId="594"/>
    <cellStyle name="集計 3 4 2" xfId="595"/>
    <cellStyle name="集計 3 5" xfId="596"/>
    <cellStyle name="集計 3 5 2" xfId="597"/>
    <cellStyle name="集計 3 6" xfId="598"/>
    <cellStyle name="集計 3 6 2" xfId="599"/>
    <cellStyle name="集計 3 7" xfId="600"/>
    <cellStyle name="集計 3 7 2" xfId="601"/>
    <cellStyle name="集計 3 8" xfId="602"/>
    <cellStyle name="集計 3 8 2" xfId="603"/>
    <cellStyle name="集計 3 9" xfId="604"/>
    <cellStyle name="集計 3 9 2" xfId="605"/>
    <cellStyle name="集計 4" xfId="606"/>
    <cellStyle name="集計 4 2" xfId="607"/>
    <cellStyle name="集計 4 2 2" xfId="608"/>
    <cellStyle name="集計 4 2 2 2" xfId="609"/>
    <cellStyle name="集計 4 2 3" xfId="610"/>
    <cellStyle name="集計 4 2 3 2" xfId="611"/>
    <cellStyle name="集計 4 3" xfId="612"/>
    <cellStyle name="集計 4 3 2" xfId="613"/>
    <cellStyle name="集計 4 3 2 2" xfId="614"/>
    <cellStyle name="集計 4 3 3" xfId="615"/>
    <cellStyle name="集計 4 3 3 2" xfId="616"/>
    <cellStyle name="集計 4 4" xfId="617"/>
    <cellStyle name="集計 4 4 2" xfId="618"/>
    <cellStyle name="集計 4 5" xfId="619"/>
    <cellStyle name="集計 4 5 2" xfId="620"/>
    <cellStyle name="集計 4 6" xfId="621"/>
    <cellStyle name="集計 4 6 2" xfId="622"/>
    <cellStyle name="集計 4 7" xfId="623"/>
    <cellStyle name="集計 4 7 2" xfId="624"/>
    <cellStyle name="集計 4 8" xfId="625"/>
    <cellStyle name="集計 4 8 2" xfId="626"/>
    <cellStyle name="集計 5" xfId="627"/>
    <cellStyle name="集計 5 2" xfId="628"/>
    <cellStyle name="集計 5 2 2" xfId="629"/>
    <cellStyle name="集計 5 2 2 2" xfId="630"/>
    <cellStyle name="集計 5 2 3" xfId="631"/>
    <cellStyle name="集計 5 2 3 2" xfId="632"/>
    <cellStyle name="集計 5 3" xfId="633"/>
    <cellStyle name="集計 5 3 2" xfId="634"/>
    <cellStyle name="集計 5 4" xfId="635"/>
    <cellStyle name="集計 5 4 2" xfId="636"/>
    <cellStyle name="出力 2" xfId="64"/>
    <cellStyle name="出力 2 10" xfId="637"/>
    <cellStyle name="出力 2 10 2" xfId="638"/>
    <cellStyle name="出力 2 11" xfId="639"/>
    <cellStyle name="出力 2 11 2" xfId="640"/>
    <cellStyle name="出力 2 12" xfId="641"/>
    <cellStyle name="出力 2 12 2" xfId="642"/>
    <cellStyle name="出力 2 13" xfId="643"/>
    <cellStyle name="出力 2 13 2" xfId="644"/>
    <cellStyle name="出力 2 2" xfId="645"/>
    <cellStyle name="出力 2 2 2" xfId="646"/>
    <cellStyle name="出力 2 2 2 2" xfId="647"/>
    <cellStyle name="出力 2 2 2 2 2" xfId="648"/>
    <cellStyle name="出力 2 2 2 3" xfId="649"/>
    <cellStyle name="出力 2 2 2 3 2" xfId="650"/>
    <cellStyle name="出力 2 2 3" xfId="651"/>
    <cellStyle name="出力 2 2 3 2" xfId="652"/>
    <cellStyle name="出力 2 2 3 2 2" xfId="653"/>
    <cellStyle name="出力 2 2 3 3" xfId="654"/>
    <cellStyle name="出力 2 2 3 3 2" xfId="655"/>
    <cellStyle name="出力 2 2 4" xfId="656"/>
    <cellStyle name="出力 2 2 4 2" xfId="657"/>
    <cellStyle name="出力 2 2 5" xfId="658"/>
    <cellStyle name="出力 2 2 5 2" xfId="659"/>
    <cellStyle name="出力 2 2 6" xfId="660"/>
    <cellStyle name="出力 2 2 6 2" xfId="661"/>
    <cellStyle name="出力 2 2 7" xfId="662"/>
    <cellStyle name="出力 2 2 7 2" xfId="663"/>
    <cellStyle name="出力 2 2 8" xfId="664"/>
    <cellStyle name="出力 2 2 8 2" xfId="665"/>
    <cellStyle name="出力 2 2 9" xfId="666"/>
    <cellStyle name="出力 2 2 9 2" xfId="667"/>
    <cellStyle name="出力 2 3" xfId="668"/>
    <cellStyle name="出力 2 3 2" xfId="669"/>
    <cellStyle name="出力 2 3 2 2" xfId="670"/>
    <cellStyle name="出力 2 3 2 2 2" xfId="671"/>
    <cellStyle name="出力 2 3 2 3" xfId="672"/>
    <cellStyle name="出力 2 3 2 3 2" xfId="673"/>
    <cellStyle name="出力 2 3 3" xfId="674"/>
    <cellStyle name="出力 2 3 3 2" xfId="675"/>
    <cellStyle name="出力 2 3 4" xfId="676"/>
    <cellStyle name="出力 2 3 4 2" xfId="677"/>
    <cellStyle name="出力 2 4" xfId="678"/>
    <cellStyle name="出力 2 4 2" xfId="679"/>
    <cellStyle name="出力 2 4 2 2" xfId="680"/>
    <cellStyle name="出力 2 4 3" xfId="681"/>
    <cellStyle name="出力 2 4 3 2" xfId="682"/>
    <cellStyle name="出力 2 5" xfId="683"/>
    <cellStyle name="出力 2 5 2" xfId="684"/>
    <cellStyle name="出力 2 6" xfId="685"/>
    <cellStyle name="出力 2 6 2" xfId="686"/>
    <cellStyle name="出力 2 7" xfId="687"/>
    <cellStyle name="出力 2 7 2" xfId="688"/>
    <cellStyle name="出力 2 8" xfId="689"/>
    <cellStyle name="出力 2 8 2" xfId="690"/>
    <cellStyle name="出力 2 9" xfId="691"/>
    <cellStyle name="出力 2 9 2" xfId="692"/>
    <cellStyle name="出力 3" xfId="65"/>
    <cellStyle name="出力 3 10" xfId="693"/>
    <cellStyle name="出力 3 10 2" xfId="694"/>
    <cellStyle name="出力 3 11" xfId="695"/>
    <cellStyle name="出力 3 11 2" xfId="696"/>
    <cellStyle name="出力 3 12" xfId="697"/>
    <cellStyle name="出力 3 12 2" xfId="698"/>
    <cellStyle name="出力 3 13" xfId="699"/>
    <cellStyle name="出力 3 13 2" xfId="700"/>
    <cellStyle name="出力 3 14" xfId="701"/>
    <cellStyle name="出力 3 14 2" xfId="702"/>
    <cellStyle name="出力 3 15" xfId="703"/>
    <cellStyle name="出力 3 15 2" xfId="704"/>
    <cellStyle name="出力 3 2" xfId="705"/>
    <cellStyle name="出力 3 2 2" xfId="706"/>
    <cellStyle name="出力 3 2 2 2" xfId="707"/>
    <cellStyle name="出力 3 2 3" xfId="708"/>
    <cellStyle name="出力 3 2 3 2" xfId="709"/>
    <cellStyle name="出力 3 3" xfId="710"/>
    <cellStyle name="出力 3 3 2" xfId="711"/>
    <cellStyle name="出力 3 4" xfId="712"/>
    <cellStyle name="出力 3 4 2" xfId="713"/>
    <cellStyle name="出力 3 5" xfId="714"/>
    <cellStyle name="出力 3 5 2" xfId="715"/>
    <cellStyle name="出力 3 6" xfId="716"/>
    <cellStyle name="出力 3 6 2" xfId="717"/>
    <cellStyle name="出力 3 7" xfId="718"/>
    <cellStyle name="出力 3 7 2" xfId="719"/>
    <cellStyle name="出力 3 8" xfId="720"/>
    <cellStyle name="出力 3 8 2" xfId="721"/>
    <cellStyle name="出力 3 9" xfId="722"/>
    <cellStyle name="出力 3 9 2" xfId="723"/>
    <cellStyle name="出力 4" xfId="724"/>
    <cellStyle name="出力 4 2" xfId="725"/>
    <cellStyle name="出力 4 2 2" xfId="726"/>
    <cellStyle name="出力 4 2 2 2" xfId="727"/>
    <cellStyle name="出力 4 2 3" xfId="728"/>
    <cellStyle name="出力 4 2 3 2" xfId="729"/>
    <cellStyle name="出力 4 3" xfId="730"/>
    <cellStyle name="出力 4 3 2" xfId="731"/>
    <cellStyle name="出力 4 3 2 2" xfId="732"/>
    <cellStyle name="出力 4 3 3" xfId="733"/>
    <cellStyle name="出力 4 3 3 2" xfId="734"/>
    <cellStyle name="出力 4 4" xfId="735"/>
    <cellStyle name="出力 4 4 2" xfId="736"/>
    <cellStyle name="出力 4 5" xfId="737"/>
    <cellStyle name="出力 4 5 2" xfId="738"/>
    <cellStyle name="出力 4 6" xfId="739"/>
    <cellStyle name="出力 4 6 2" xfId="740"/>
    <cellStyle name="出力 4 7" xfId="741"/>
    <cellStyle name="出力 4 7 2" xfId="742"/>
    <cellStyle name="出力 4 8" xfId="743"/>
    <cellStyle name="出力 4 8 2" xfId="744"/>
    <cellStyle name="出力 5" xfId="745"/>
    <cellStyle name="出力 5 2" xfId="746"/>
    <cellStyle name="出力 5 2 2" xfId="747"/>
    <cellStyle name="出力 5 2 2 2" xfId="748"/>
    <cellStyle name="出力 5 2 3" xfId="749"/>
    <cellStyle name="出力 5 2 3 2" xfId="750"/>
    <cellStyle name="出力 5 3" xfId="751"/>
    <cellStyle name="出力 5 3 2" xfId="752"/>
    <cellStyle name="出力 5 4" xfId="753"/>
    <cellStyle name="出力 5 4 2" xfId="754"/>
    <cellStyle name="説明文 2" xfId="66"/>
    <cellStyle name="説明文 2 2" xfId="755"/>
    <cellStyle name="入力" xfId="67" builtinId="20"/>
    <cellStyle name="入力 2" xfId="68"/>
    <cellStyle name="入力 2 10" xfId="756"/>
    <cellStyle name="入力 2 10 2" xfId="757"/>
    <cellStyle name="入力 2 11" xfId="758"/>
    <cellStyle name="入力 2 11 2" xfId="759"/>
    <cellStyle name="入力 2 12" xfId="760"/>
    <cellStyle name="入力 2 12 2" xfId="761"/>
    <cellStyle name="入力 2 13" xfId="762"/>
    <cellStyle name="入力 2 13 2" xfId="763"/>
    <cellStyle name="入力 2 2" xfId="764"/>
    <cellStyle name="入力 2 2 2" xfId="765"/>
    <cellStyle name="入力 2 2 2 2" xfId="766"/>
    <cellStyle name="入力 2 2 2 2 2" xfId="767"/>
    <cellStyle name="入力 2 2 2 3" xfId="768"/>
    <cellStyle name="入力 2 2 2 3 2" xfId="769"/>
    <cellStyle name="入力 2 2 3" xfId="770"/>
    <cellStyle name="入力 2 2 3 2" xfId="771"/>
    <cellStyle name="入力 2 2 3 2 2" xfId="772"/>
    <cellStyle name="入力 2 2 3 3" xfId="773"/>
    <cellStyle name="入力 2 2 3 3 2" xfId="774"/>
    <cellStyle name="入力 2 2 4" xfId="775"/>
    <cellStyle name="入力 2 2 4 2" xfId="776"/>
    <cellStyle name="入力 2 2 5" xfId="777"/>
    <cellStyle name="入力 2 2 5 2" xfId="778"/>
    <cellStyle name="入力 2 2 6" xfId="779"/>
    <cellStyle name="入力 2 2 6 2" xfId="780"/>
    <cellStyle name="入力 2 2 7" xfId="781"/>
    <cellStyle name="入力 2 2 7 2" xfId="782"/>
    <cellStyle name="入力 2 2 8" xfId="783"/>
    <cellStyle name="入力 2 2 8 2" xfId="784"/>
    <cellStyle name="入力 2 2 9" xfId="785"/>
    <cellStyle name="入力 2 2 9 2" xfId="786"/>
    <cellStyle name="入力 2 3" xfId="787"/>
    <cellStyle name="入力 2 3 2" xfId="788"/>
    <cellStyle name="入力 2 3 2 2" xfId="789"/>
    <cellStyle name="入力 2 3 2 2 2" xfId="790"/>
    <cellStyle name="入力 2 3 2 3" xfId="791"/>
    <cellStyle name="入力 2 3 2 3 2" xfId="792"/>
    <cellStyle name="入力 2 3 3" xfId="793"/>
    <cellStyle name="入力 2 3 3 2" xfId="794"/>
    <cellStyle name="入力 2 3 4" xfId="795"/>
    <cellStyle name="入力 2 3 4 2" xfId="796"/>
    <cellStyle name="入力 2 4" xfId="797"/>
    <cellStyle name="入力 2 4 2" xfId="798"/>
    <cellStyle name="入力 2 4 2 2" xfId="799"/>
    <cellStyle name="入力 2 4 3" xfId="800"/>
    <cellStyle name="入力 2 4 3 2" xfId="801"/>
    <cellStyle name="入力 2 5" xfId="802"/>
    <cellStyle name="入力 2 5 2" xfId="803"/>
    <cellStyle name="入力 2 6" xfId="804"/>
    <cellStyle name="入力 2 6 2" xfId="805"/>
    <cellStyle name="入力 2 7" xfId="806"/>
    <cellStyle name="入力 2 7 2" xfId="807"/>
    <cellStyle name="入力 2 8" xfId="808"/>
    <cellStyle name="入力 2 8 2" xfId="809"/>
    <cellStyle name="入力 2 9" xfId="810"/>
    <cellStyle name="入力 2 9 2" xfId="811"/>
    <cellStyle name="入力 3" xfId="69"/>
    <cellStyle name="入力 3 10" xfId="812"/>
    <cellStyle name="入力 3 10 2" xfId="813"/>
    <cellStyle name="入力 3 11" xfId="814"/>
    <cellStyle name="入力 3 11 2" xfId="815"/>
    <cellStyle name="入力 3 12" xfId="816"/>
    <cellStyle name="入力 3 12 2" xfId="817"/>
    <cellStyle name="入力 3 13" xfId="818"/>
    <cellStyle name="入力 3 13 2" xfId="819"/>
    <cellStyle name="入力 3 14" xfId="820"/>
    <cellStyle name="入力 3 14 2" xfId="821"/>
    <cellStyle name="入力 3 15" xfId="822"/>
    <cellStyle name="入力 3 15 2" xfId="823"/>
    <cellStyle name="入力 3 2" xfId="824"/>
    <cellStyle name="入力 3 2 2" xfId="825"/>
    <cellStyle name="入力 3 2 2 2" xfId="826"/>
    <cellStyle name="入力 3 2 3" xfId="827"/>
    <cellStyle name="入力 3 2 3 2" xfId="828"/>
    <cellStyle name="入力 3 3" xfId="829"/>
    <cellStyle name="入力 3 3 2" xfId="830"/>
    <cellStyle name="入力 3 4" xfId="831"/>
    <cellStyle name="入力 3 4 2" xfId="832"/>
    <cellStyle name="入力 3 5" xfId="833"/>
    <cellStyle name="入力 3 5 2" xfId="834"/>
    <cellStyle name="入力 3 6" xfId="835"/>
    <cellStyle name="入力 3 6 2" xfId="836"/>
    <cellStyle name="入力 3 7" xfId="837"/>
    <cellStyle name="入力 3 7 2" xfId="838"/>
    <cellStyle name="入力 3 8" xfId="839"/>
    <cellStyle name="入力 3 8 2" xfId="840"/>
    <cellStyle name="入力 3 9" xfId="841"/>
    <cellStyle name="入力 3 9 2" xfId="842"/>
    <cellStyle name="入力 4" xfId="843"/>
    <cellStyle name="入力 4 2" xfId="844"/>
    <cellStyle name="入力 4 2 2" xfId="845"/>
    <cellStyle name="入力 4 2 2 2" xfId="846"/>
    <cellStyle name="入力 4 2 3" xfId="847"/>
    <cellStyle name="入力 4 2 3 2" xfId="848"/>
    <cellStyle name="入力 4 3" xfId="849"/>
    <cellStyle name="入力 4 3 2" xfId="850"/>
    <cellStyle name="入力 4 3 2 2" xfId="851"/>
    <cellStyle name="入力 4 3 3" xfId="852"/>
    <cellStyle name="入力 4 3 3 2" xfId="853"/>
    <cellStyle name="入力 4 4" xfId="854"/>
    <cellStyle name="入力 4 4 2" xfId="855"/>
    <cellStyle name="入力 4 5" xfId="856"/>
    <cellStyle name="入力 4 5 2" xfId="857"/>
    <cellStyle name="入力 4 6" xfId="858"/>
    <cellStyle name="入力 4 6 2" xfId="859"/>
    <cellStyle name="入力 4 7" xfId="860"/>
    <cellStyle name="入力 4 7 2" xfId="861"/>
    <cellStyle name="入力 4 8" xfId="862"/>
    <cellStyle name="入力 4 8 2" xfId="863"/>
    <cellStyle name="入力 5" xfId="864"/>
    <cellStyle name="入力 5 2" xfId="865"/>
    <cellStyle name="入力 5 2 2" xfId="866"/>
    <cellStyle name="入力 5 2 2 2" xfId="867"/>
    <cellStyle name="入力 5 2 3" xfId="868"/>
    <cellStyle name="入力 5 2 3 2" xfId="869"/>
    <cellStyle name="入力 5 3" xfId="870"/>
    <cellStyle name="入力 5 3 2" xfId="871"/>
    <cellStyle name="入力 5 4" xfId="872"/>
    <cellStyle name="入力 5 4 2" xfId="873"/>
    <cellStyle name="標準" xfId="0" builtinId="0"/>
    <cellStyle name="標準 10" xfId="874"/>
    <cellStyle name="標準 11" xfId="875"/>
    <cellStyle name="標準 12" xfId="876"/>
    <cellStyle name="標準 13" xfId="877"/>
    <cellStyle name="標準 14" xfId="878"/>
    <cellStyle name="標準 15" xfId="879"/>
    <cellStyle name="標準 16" xfId="880"/>
    <cellStyle name="標準 17" xfId="881"/>
    <cellStyle name="標準 18" xfId="882"/>
    <cellStyle name="標準 19" xfId="883"/>
    <cellStyle name="標準 2" xfId="70"/>
    <cellStyle name="標準 2 2" xfId="71"/>
    <cellStyle name="標準 2 2 2" xfId="885"/>
    <cellStyle name="標準 2 3" xfId="886"/>
    <cellStyle name="標準 2 4" xfId="978"/>
    <cellStyle name="標準 2 5" xfId="884"/>
    <cellStyle name="標準 2_×省エネルギー診断報告書　東京病院" xfId="887"/>
    <cellStyle name="標準 20" xfId="888"/>
    <cellStyle name="標準 21" xfId="889"/>
    <cellStyle name="標準 22" xfId="890"/>
    <cellStyle name="標準 23" xfId="891"/>
    <cellStyle name="標準 24" xfId="892"/>
    <cellStyle name="標準 25" xfId="893"/>
    <cellStyle name="標準 26" xfId="894"/>
    <cellStyle name="標準 27" xfId="895"/>
    <cellStyle name="標準 28" xfId="896"/>
    <cellStyle name="標準 29" xfId="897"/>
    <cellStyle name="標準 3" xfId="72"/>
    <cellStyle name="標準 3 2" xfId="899"/>
    <cellStyle name="標準 3 3" xfId="898"/>
    <cellStyle name="標準 3_×省エネルギー診断報告書　東京病院" xfId="900"/>
    <cellStyle name="標準 30" xfId="901"/>
    <cellStyle name="標準 31" xfId="902"/>
    <cellStyle name="標準 32" xfId="903"/>
    <cellStyle name="標準 33" xfId="904"/>
    <cellStyle name="標準 34" xfId="905"/>
    <cellStyle name="標準 35" xfId="906"/>
    <cellStyle name="標準 36" xfId="907"/>
    <cellStyle name="標準 37" xfId="908"/>
    <cellStyle name="標準 38" xfId="909"/>
    <cellStyle name="標準 39" xfId="910"/>
    <cellStyle name="標準 4" xfId="911"/>
    <cellStyle name="標準 4 2" xfId="912"/>
    <cellStyle name="標準 4_01選定結果20130419" xfId="913"/>
    <cellStyle name="標準 40" xfId="914"/>
    <cellStyle name="標準 41" xfId="915"/>
    <cellStyle name="標準 42" xfId="916"/>
    <cellStyle name="標準 43" xfId="917"/>
    <cellStyle name="標準 44" xfId="918"/>
    <cellStyle name="標準 45" xfId="919"/>
    <cellStyle name="標準 46" xfId="920"/>
    <cellStyle name="標準 47" xfId="921"/>
    <cellStyle name="標準 48" xfId="922"/>
    <cellStyle name="標準 49" xfId="923"/>
    <cellStyle name="標準 5" xfId="924"/>
    <cellStyle name="標準 5 2" xfId="925"/>
    <cellStyle name="標準 5_01選定結果20130419" xfId="926"/>
    <cellStyle name="標準 50" xfId="927"/>
    <cellStyle name="標準 51" xfId="928"/>
    <cellStyle name="標準 52" xfId="929"/>
    <cellStyle name="標準 53" xfId="930"/>
    <cellStyle name="標準 54" xfId="931"/>
    <cellStyle name="標準 55" xfId="932"/>
    <cellStyle name="標準 56" xfId="933"/>
    <cellStyle name="標準 57" xfId="934"/>
    <cellStyle name="標準 58" xfId="935"/>
    <cellStyle name="標準 58 2" xfId="936"/>
    <cellStyle name="標準 58 2 2" xfId="937"/>
    <cellStyle name="標準 58 2 2 2" xfId="938"/>
    <cellStyle name="標準 58 2 3" xfId="939"/>
    <cellStyle name="標準 58 3" xfId="940"/>
    <cellStyle name="標準 58 3 2" xfId="941"/>
    <cellStyle name="標準 58 4" xfId="942"/>
    <cellStyle name="標準 58 4 2" xfId="943"/>
    <cellStyle name="標準 58 5" xfId="944"/>
    <cellStyle name="標準 59" xfId="945"/>
    <cellStyle name="標準 6" xfId="946"/>
    <cellStyle name="標準 6 2" xfId="947"/>
    <cellStyle name="標準 6_01選定結果20130419" xfId="948"/>
    <cellStyle name="標準 60" xfId="949"/>
    <cellStyle name="標準 61" xfId="950"/>
    <cellStyle name="標準 61 2" xfId="951"/>
    <cellStyle name="標準 61 2 2" xfId="952"/>
    <cellStyle name="標準 61 3" xfId="953"/>
    <cellStyle name="標準 62" xfId="954"/>
    <cellStyle name="標準 62 2" xfId="955"/>
    <cellStyle name="標準 63" xfId="956"/>
    <cellStyle name="標準 64" xfId="957"/>
    <cellStyle name="標準 64 2" xfId="958"/>
    <cellStyle name="標準 65" xfId="959"/>
    <cellStyle name="標準 65 2" xfId="960"/>
    <cellStyle name="標準 66" xfId="961"/>
    <cellStyle name="標準 66 2" xfId="962"/>
    <cellStyle name="標準 66 3" xfId="963"/>
    <cellStyle name="標準 66 4" xfId="964"/>
    <cellStyle name="標準 67" xfId="965"/>
    <cellStyle name="標準 67 2" xfId="966"/>
    <cellStyle name="標準 68" xfId="967"/>
    <cellStyle name="標準 69" xfId="968"/>
    <cellStyle name="標準 7" xfId="969"/>
    <cellStyle name="標準 70" xfId="977"/>
    <cellStyle name="標準 75" xfId="970"/>
    <cellStyle name="標準 76" xfId="971"/>
    <cellStyle name="標準 77" xfId="972"/>
    <cellStyle name="標準 78" xfId="973"/>
    <cellStyle name="標準 8" xfId="974"/>
    <cellStyle name="標準 9" xfId="975"/>
    <cellStyle name="良い 2" xfId="73"/>
    <cellStyle name="良い 2 2" xfId="976"/>
  </cellStyles>
  <dxfs count="30">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15</xdr:col>
      <xdr:colOff>28575</xdr:colOff>
      <xdr:row>77</xdr:row>
      <xdr:rowOff>0</xdr:rowOff>
    </xdr:from>
    <xdr:to>
      <xdr:col>22</xdr:col>
      <xdr:colOff>161926</xdr:colOff>
      <xdr:row>78</xdr:row>
      <xdr:rowOff>161927</xdr:rowOff>
    </xdr:to>
    <xdr:sp macro="" textlink="">
      <xdr:nvSpPr>
        <xdr:cNvPr id="13517" name="Check Box 4301" hidden="1">
          <a:extLst>
            <a:ext uri="{63B3BB69-23CF-44E3-9099-C40C66FF867C}">
              <a14:compatExt xmlns:a14="http://schemas.microsoft.com/office/drawing/2010/main" spid="_x0000_s135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対策内容の取り組みやすさ</a:t>
          </a:r>
        </a:p>
      </xdr:txBody>
    </xdr:sp>
    <xdr:clientData/>
  </xdr:twoCellAnchor>
  <xdr:twoCellAnchor>
    <xdr:from>
      <xdr:col>1</xdr:col>
      <xdr:colOff>92766</xdr:colOff>
      <xdr:row>1</xdr:row>
      <xdr:rowOff>148397</xdr:rowOff>
    </xdr:from>
    <xdr:to>
      <xdr:col>40</xdr:col>
      <xdr:colOff>197541</xdr:colOff>
      <xdr:row>1</xdr:row>
      <xdr:rowOff>1323975</xdr:rowOff>
    </xdr:to>
    <xdr:sp macro="" textlink="">
      <xdr:nvSpPr>
        <xdr:cNvPr id="2" name="正方形/長方形 1"/>
        <xdr:cNvSpPr/>
      </xdr:nvSpPr>
      <xdr:spPr>
        <a:xfrm>
          <a:off x="273741" y="738947"/>
          <a:ext cx="10191750" cy="117557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600"/>
            </a:lnSpc>
            <a:spcBef>
              <a:spcPts val="1800"/>
            </a:spcBef>
          </a:pPr>
          <a:r>
            <a:rPr kumimoji="1" lang="ja-JP" altLang="en-US" sz="1100">
              <a:latin typeface="+mj-ea"/>
              <a:ea typeface="+mj-ea"/>
            </a:rPr>
            <a:t>　日頃から、東京都の気候変動対策の推進に格段のご理解、ご協力を賜り、厚く御礼申し上げます。</a:t>
          </a:r>
        </a:p>
        <a:p>
          <a:pPr algn="l">
            <a:lnSpc>
              <a:spcPts val="1600"/>
            </a:lnSpc>
          </a:pPr>
          <a:r>
            <a:rPr kumimoji="1" lang="ja-JP" altLang="en-US" sz="1100">
              <a:latin typeface="+mj-ea"/>
              <a:ea typeface="+mj-ea"/>
            </a:rPr>
            <a:t>　東京都では、再生可能エネルギーの利用に関する制度対象事業者の皆様の声を把握し、今後の施策検討の参考とさせていただくため、下記のとおりアンケートを実施することとしました。御多用中に恐縮ですが、御協力いただきますようお願い申し上げます。</a:t>
          </a:r>
        </a:p>
        <a:p>
          <a:pPr algn="l">
            <a:lnSpc>
              <a:spcPts val="1600"/>
            </a:lnSpc>
            <a:spcBef>
              <a:spcPts val="0"/>
            </a:spcBef>
          </a:pPr>
          <a:r>
            <a:rPr kumimoji="1" lang="ja-JP" altLang="en-US" sz="1100">
              <a:latin typeface="+mj-ea"/>
              <a:ea typeface="+mj-ea"/>
            </a:rPr>
            <a:t>　アンケートの回答について、個々の内容は公表いたしません。統計処理の上、東京都環境局が実施するセミナー等での紹介や、東京都環境局のホームページへの掲載、今後の施策運営に活用させていただきます。</a:t>
          </a:r>
        </a:p>
        <a:p>
          <a:pPr algn="l">
            <a:lnSpc>
              <a:spcPts val="1600"/>
            </a:lnSpc>
          </a:pPr>
          <a:r>
            <a:rPr kumimoji="1" lang="ja-JP" altLang="en-US" sz="1100">
              <a:latin typeface="+mj-ea"/>
              <a:ea typeface="+mj-ea"/>
            </a:rPr>
            <a:t>　</a:t>
          </a:r>
          <a:endParaRPr kumimoji="1" lang="ja-JP" altLang="en-US" sz="1100">
            <a:solidFill>
              <a:srgbClr val="FF0000"/>
            </a:solidFill>
            <a:latin typeface="+mj-ea"/>
            <a:ea typeface="+mj-ea"/>
          </a:endParaRPr>
        </a:p>
      </xdr:txBody>
    </xdr:sp>
    <xdr:clientData/>
  </xdr:twoCellAnchor>
  <xdr:twoCellAnchor>
    <xdr:from>
      <xdr:col>15</xdr:col>
      <xdr:colOff>57150</xdr:colOff>
      <xdr:row>171</xdr:row>
      <xdr:rowOff>104775</xdr:rowOff>
    </xdr:from>
    <xdr:to>
      <xdr:col>28</xdr:col>
      <xdr:colOff>82550</xdr:colOff>
      <xdr:row>176</xdr:row>
      <xdr:rowOff>85725</xdr:rowOff>
    </xdr:to>
    <xdr:sp macro="" textlink="">
      <xdr:nvSpPr>
        <xdr:cNvPr id="4" name="角丸四角形 3"/>
        <xdr:cNvSpPr/>
      </xdr:nvSpPr>
      <xdr:spPr>
        <a:xfrm>
          <a:off x="3536950" y="22304375"/>
          <a:ext cx="2660650" cy="1066800"/>
        </a:xfrm>
        <a:prstGeom prst="roundRect">
          <a:avLst>
            <a:gd name="adj" fmla="val 5556"/>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171</xdr:row>
      <xdr:rowOff>85725</xdr:rowOff>
    </xdr:from>
    <xdr:to>
      <xdr:col>40</xdr:col>
      <xdr:colOff>9525</xdr:colOff>
      <xdr:row>176</xdr:row>
      <xdr:rowOff>66675</xdr:rowOff>
    </xdr:to>
    <xdr:sp macro="" textlink="">
      <xdr:nvSpPr>
        <xdr:cNvPr id="6" name="角丸四角形 5"/>
        <xdr:cNvSpPr/>
      </xdr:nvSpPr>
      <xdr:spPr>
        <a:xfrm>
          <a:off x="6372225" y="7334250"/>
          <a:ext cx="2790825" cy="1066800"/>
        </a:xfrm>
        <a:prstGeom prst="roundRect">
          <a:avLst>
            <a:gd name="adj" fmla="val 5556"/>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28575</xdr:colOff>
      <xdr:row>77</xdr:row>
      <xdr:rowOff>0</xdr:rowOff>
    </xdr:from>
    <xdr:to>
      <xdr:col>22</xdr:col>
      <xdr:colOff>161926</xdr:colOff>
      <xdr:row>78</xdr:row>
      <xdr:rowOff>161926</xdr:rowOff>
    </xdr:to>
    <xdr:sp macro="" textlink="">
      <xdr:nvSpPr>
        <xdr:cNvPr id="7" name="Check Box 4301" hidden="1">
          <a:extLst>
            <a:ext uri="{63B3BB69-23CF-44E3-9099-C40C66FF867C}">
              <a14:compatExt xmlns:a14="http://schemas.microsoft.com/office/drawing/2010/main" spid="_x0000_s13517"/>
            </a:ext>
          </a:extLst>
        </xdr:cNvPr>
        <xdr:cNvSpPr/>
      </xdr:nvSpPr>
      <xdr:spPr>
        <a:xfrm>
          <a:off x="3343275" y="17745075"/>
          <a:ext cx="1562100" cy="238124"/>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対策内容の取り組みやすさ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メトロ">
      <a:majorFont>
        <a:latin typeface="Consolas"/>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a:ea typeface=""/>
        <a:cs typeface=""/>
        <a:font script="Jpan" typeface="HGｺﾞｼｯｸM"/>
        <a:font script="Hang" typeface="맑은 고딕"/>
        <a:font script="Hans" typeface="宋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v.go.jp/press/press_0107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B1:BS536"/>
  <sheetViews>
    <sheetView showGridLines="0" tabSelected="1" view="pageBreakPreview" zoomScaleNormal="100" zoomScaleSheetLayoutView="100" workbookViewId="0">
      <selection activeCell="F4" sqref="F4:J4"/>
    </sheetView>
  </sheetViews>
  <sheetFormatPr defaultColWidth="2.6640625" defaultRowHeight="13.2" zeroHeight="1"/>
  <cols>
    <col min="1" max="1" width="2.33203125" style="3" customWidth="1"/>
    <col min="2" max="2" width="5.21875" style="3" customWidth="1"/>
    <col min="3" max="3" width="7.77734375" style="3" customWidth="1"/>
    <col min="4" max="8" width="2.6640625" style="3" customWidth="1"/>
    <col min="9" max="9" width="4.6640625" style="3" customWidth="1"/>
    <col min="10" max="13" width="2.6640625" style="3" customWidth="1"/>
    <col min="14" max="14" width="2.44140625" style="3" customWidth="1"/>
    <col min="15" max="15" width="3.6640625" style="3" customWidth="1"/>
    <col min="16" max="16" width="2.33203125" style="3" customWidth="1"/>
    <col min="17" max="17" width="3.21875" style="3" bestFit="1" customWidth="1"/>
    <col min="18" max="23" width="2.6640625" style="3" customWidth="1"/>
    <col min="24" max="24" width="4.109375" style="3" customWidth="1"/>
    <col min="25" max="25" width="2.6640625" style="3" customWidth="1"/>
    <col min="26" max="27" width="3.21875" style="3" customWidth="1"/>
    <col min="28" max="28" width="4.44140625" style="3" customWidth="1"/>
    <col min="29" max="36" width="2.6640625" style="3" customWidth="1"/>
    <col min="37" max="37" width="4.88671875" style="3" customWidth="1"/>
    <col min="38" max="38" width="2.88671875" style="3" customWidth="1"/>
    <col min="39" max="39" width="7.21875" style="3" customWidth="1"/>
    <col min="40" max="40" width="9.88671875" style="3" customWidth="1"/>
    <col min="41" max="41" width="5" style="3" customWidth="1"/>
    <col min="42" max="42" width="3.21875" style="3" customWidth="1"/>
    <col min="43" max="43" width="2.6640625" style="3" customWidth="1"/>
    <col min="44" max="44" width="5.44140625" style="3" customWidth="1"/>
    <col min="45" max="45" width="5.77734375" style="48" hidden="1" customWidth="1"/>
    <col min="46" max="49" width="5.6640625" style="48" hidden="1" customWidth="1"/>
    <col min="50" max="51" width="5.6640625" style="3" hidden="1" customWidth="1"/>
    <col min="52" max="58" width="15.33203125" style="3" hidden="1" customWidth="1"/>
    <col min="59" max="59" width="9.21875" style="3" hidden="1" customWidth="1"/>
    <col min="60" max="60" width="5.44140625" style="3" customWidth="1"/>
    <col min="61" max="16384" width="2.6640625" style="3"/>
  </cols>
  <sheetData>
    <row r="1" spans="2:64" ht="46.5" customHeight="1" thickBot="1">
      <c r="B1" s="443" t="s">
        <v>172</v>
      </c>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2"/>
      <c r="AS1" s="48" t="s">
        <v>71</v>
      </c>
      <c r="AT1" s="48" t="s">
        <v>70</v>
      </c>
    </row>
    <row r="2" spans="2:64" ht="116.55" customHeight="1" thickTop="1">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S2" s="413" t="s">
        <v>69</v>
      </c>
      <c r="AT2" s="413"/>
      <c r="AU2" s="413"/>
      <c r="AV2" s="413"/>
      <c r="AW2" s="413"/>
      <c r="AX2" s="413"/>
      <c r="AY2" s="413"/>
    </row>
    <row r="3" spans="2:64" ht="12" customHeight="1" thickBot="1">
      <c r="B3" s="49"/>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S3" s="50"/>
      <c r="AT3" s="50"/>
      <c r="AU3" s="50"/>
      <c r="AV3" s="50"/>
      <c r="AW3" s="50"/>
      <c r="AX3" s="50"/>
      <c r="AY3" s="50"/>
      <c r="BH3" s="51"/>
    </row>
    <row r="4" spans="2:64" ht="31.5" customHeight="1">
      <c r="C4" s="452" t="s">
        <v>0</v>
      </c>
      <c r="D4" s="453"/>
      <c r="E4" s="454"/>
      <c r="F4" s="455">
        <v>0</v>
      </c>
      <c r="G4" s="456"/>
      <c r="H4" s="456"/>
      <c r="I4" s="456"/>
      <c r="J4" s="457"/>
      <c r="K4" s="480" t="s">
        <v>2</v>
      </c>
      <c r="L4" s="481"/>
      <c r="M4" s="481"/>
      <c r="N4" s="482"/>
      <c r="O4" s="483"/>
      <c r="P4" s="484"/>
      <c r="Q4" s="484"/>
      <c r="R4" s="484"/>
      <c r="S4" s="484"/>
      <c r="T4" s="484"/>
      <c r="U4" s="484"/>
      <c r="V4" s="484"/>
      <c r="W4" s="484"/>
      <c r="X4" s="484"/>
      <c r="Y4" s="484"/>
      <c r="Z4" s="484"/>
      <c r="AA4" s="484"/>
      <c r="AB4" s="484"/>
      <c r="AC4" s="484"/>
      <c r="AD4" s="484"/>
      <c r="AE4" s="484"/>
      <c r="AF4" s="484"/>
      <c r="AG4" s="484"/>
      <c r="AH4" s="484"/>
      <c r="AI4" s="484"/>
      <c r="AJ4" s="484"/>
      <c r="AK4" s="484"/>
      <c r="AL4" s="484"/>
      <c r="AM4" s="484"/>
      <c r="AN4" s="484"/>
      <c r="AO4" s="485"/>
      <c r="AS4" s="52" t="s">
        <v>1</v>
      </c>
      <c r="AT4" s="53" t="str">
        <f>F4&amp;""</f>
        <v>0</v>
      </c>
      <c r="AU4" s="53" t="str">
        <f>TRIM(CLEAN(O4))&amp;""</f>
        <v/>
      </c>
      <c r="AV4" s="54"/>
      <c r="AW4" s="54"/>
      <c r="AX4" s="55"/>
      <c r="AY4" s="56"/>
    </row>
    <row r="5" spans="2:64" ht="31.5" customHeight="1" thickBot="1">
      <c r="C5" s="446" t="s">
        <v>144</v>
      </c>
      <c r="D5" s="447"/>
      <c r="E5" s="448"/>
      <c r="F5" s="449"/>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1"/>
      <c r="AS5" s="52" t="s">
        <v>18</v>
      </c>
      <c r="AT5" s="53" t="str">
        <f>TRIM(CLEAN(F5))&amp;""</f>
        <v/>
      </c>
      <c r="AU5" s="54"/>
      <c r="AV5" s="54"/>
      <c r="AW5" s="54"/>
      <c r="AX5" s="55"/>
      <c r="AY5" s="56"/>
    </row>
    <row r="6" spans="2:64" ht="33" customHeight="1">
      <c r="C6" s="222" t="s">
        <v>247</v>
      </c>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S6" s="52"/>
      <c r="AT6" s="53"/>
      <c r="AU6" s="54"/>
      <c r="AV6" s="54"/>
      <c r="AW6" s="54"/>
      <c r="AX6" s="55"/>
      <c r="AY6" s="56"/>
    </row>
    <row r="7" spans="2:64"/>
    <row r="8" spans="2:64" ht="21" customHeight="1" thickBot="1">
      <c r="B8" s="123">
        <v>1</v>
      </c>
      <c r="C8" s="275" t="s">
        <v>143</v>
      </c>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S8" s="52"/>
      <c r="AT8" s="58"/>
      <c r="AU8" s="59"/>
      <c r="AV8" s="59"/>
      <c r="AW8" s="59"/>
      <c r="AX8" s="2"/>
      <c r="AY8" s="60"/>
    </row>
    <row r="9" spans="2:64" s="51" customFormat="1" ht="15.75" customHeight="1" thickTop="1" thickBot="1">
      <c r="C9" s="40"/>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S9" s="63"/>
      <c r="AT9" s="64"/>
      <c r="AU9" s="65"/>
      <c r="AV9" s="65"/>
      <c r="AW9" s="65"/>
      <c r="AX9" s="62"/>
      <c r="AY9" s="66"/>
    </row>
    <row r="10" spans="2:64" ht="39" customHeight="1" thickBot="1">
      <c r="B10" s="57"/>
      <c r="C10" s="127">
        <v>1</v>
      </c>
      <c r="D10" s="468" t="s">
        <v>93</v>
      </c>
      <c r="E10" s="468"/>
      <c r="F10" s="468"/>
      <c r="G10" s="468"/>
      <c r="H10" s="468"/>
      <c r="I10" s="468"/>
      <c r="J10" s="468"/>
      <c r="K10" s="468"/>
      <c r="L10" s="468"/>
      <c r="M10" s="468"/>
      <c r="N10" s="468"/>
      <c r="O10" s="468"/>
      <c r="P10" s="459"/>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1"/>
      <c r="AP10" s="122"/>
      <c r="AS10" s="52" t="s">
        <v>173</v>
      </c>
      <c r="AT10" s="105" t="str">
        <f>P10&amp;""</f>
        <v/>
      </c>
      <c r="AU10" s="59"/>
      <c r="AZ10"/>
      <c r="BA10"/>
      <c r="BB10"/>
      <c r="BC10"/>
      <c r="BL10" s="149"/>
    </row>
    <row r="11" spans="2:64" ht="18.600000000000001" customHeight="1">
      <c r="C11" s="198">
        <v>2</v>
      </c>
      <c r="D11" s="294" t="s">
        <v>148</v>
      </c>
      <c r="E11" s="294"/>
      <c r="F11" s="294"/>
      <c r="G11" s="294"/>
      <c r="H11" s="294"/>
      <c r="I11" s="294"/>
      <c r="J11" s="294"/>
      <c r="K11" s="294"/>
      <c r="L11" s="294"/>
      <c r="M11" s="294"/>
      <c r="N11" s="294"/>
      <c r="O11" s="295"/>
      <c r="P11" s="298" t="s">
        <v>48</v>
      </c>
      <c r="Q11" s="299"/>
      <c r="R11" s="299"/>
      <c r="S11" s="299"/>
      <c r="T11" s="299"/>
      <c r="U11" s="299"/>
      <c r="V11" s="299"/>
      <c r="W11" s="299"/>
      <c r="X11" s="300"/>
      <c r="Y11" s="244" t="str">
        <f>IF(OR($P11=BB12,$P11=""),"○",IF($P11=BA12,"●","○"))</f>
        <v>○</v>
      </c>
      <c r="Z11" s="245"/>
      <c r="AA11" s="240" t="s">
        <v>84</v>
      </c>
      <c r="AB11" s="240"/>
      <c r="AC11" s="240"/>
      <c r="AD11" s="240"/>
      <c r="AE11" s="240"/>
      <c r="AF11" s="240"/>
      <c r="AG11" s="240"/>
      <c r="AH11" s="240"/>
      <c r="AI11" s="241"/>
      <c r="AJ11" s="244" t="str">
        <f>IF(OR($P11=AZ12,$P11=""),"○",IF($P11=BB12,"●","○"))</f>
        <v>○</v>
      </c>
      <c r="AK11" s="245"/>
      <c r="AL11" s="248" t="s">
        <v>74</v>
      </c>
      <c r="AM11" s="248"/>
      <c r="AN11" s="248"/>
      <c r="AO11" s="249"/>
      <c r="AS11" s="52"/>
      <c r="AT11" s="58"/>
      <c r="AU11" s="59"/>
      <c r="AV11" s="59"/>
      <c r="AW11" s="59"/>
      <c r="AX11" s="2"/>
      <c r="AY11" s="60"/>
      <c r="AZ11" s="117"/>
      <c r="BA11" s="118"/>
      <c r="BB11" s="118"/>
      <c r="BL11" s="149"/>
    </row>
    <row r="12" spans="2:64" ht="18.75" customHeight="1" thickBot="1">
      <c r="C12" s="293"/>
      <c r="D12" s="296"/>
      <c r="E12" s="296"/>
      <c r="F12" s="296"/>
      <c r="G12" s="296"/>
      <c r="H12" s="296"/>
      <c r="I12" s="296"/>
      <c r="J12" s="296"/>
      <c r="K12" s="296"/>
      <c r="L12" s="296"/>
      <c r="M12" s="296"/>
      <c r="N12" s="296"/>
      <c r="O12" s="297"/>
      <c r="P12" s="301"/>
      <c r="Q12" s="302"/>
      <c r="R12" s="302"/>
      <c r="S12" s="302"/>
      <c r="T12" s="302"/>
      <c r="U12" s="302"/>
      <c r="V12" s="302"/>
      <c r="W12" s="302"/>
      <c r="X12" s="303"/>
      <c r="Y12" s="246"/>
      <c r="Z12" s="247"/>
      <c r="AA12" s="242"/>
      <c r="AB12" s="242"/>
      <c r="AC12" s="242"/>
      <c r="AD12" s="242"/>
      <c r="AE12" s="242"/>
      <c r="AF12" s="242"/>
      <c r="AG12" s="242"/>
      <c r="AH12" s="242"/>
      <c r="AI12" s="243"/>
      <c r="AJ12" s="246"/>
      <c r="AK12" s="247"/>
      <c r="AL12" s="250"/>
      <c r="AM12" s="250"/>
      <c r="AN12" s="250"/>
      <c r="AO12" s="251"/>
      <c r="AS12" s="52" t="s">
        <v>174</v>
      </c>
      <c r="AT12" s="120" t="str">
        <f>IF(COUNTIF(AZ12:BB12,P11)=1,P11,"")</f>
        <v>プルダウンで選択してください。</v>
      </c>
      <c r="AU12" s="59"/>
      <c r="AV12" s="59"/>
      <c r="AW12" s="59"/>
      <c r="AX12" s="2"/>
      <c r="AY12" s="60"/>
      <c r="AZ12" s="101" t="s">
        <v>48</v>
      </c>
      <c r="BA12" s="101" t="s">
        <v>52</v>
      </c>
      <c r="BB12" s="101" t="s">
        <v>53</v>
      </c>
    </row>
    <row r="13" spans="2:64" ht="18.75" customHeight="1">
      <c r="C13" s="198">
        <v>3</v>
      </c>
      <c r="D13" s="294" t="s">
        <v>149</v>
      </c>
      <c r="E13" s="294"/>
      <c r="F13" s="294"/>
      <c r="G13" s="294"/>
      <c r="H13" s="294"/>
      <c r="I13" s="294"/>
      <c r="J13" s="294"/>
      <c r="K13" s="294"/>
      <c r="L13" s="294"/>
      <c r="M13" s="294"/>
      <c r="N13" s="294"/>
      <c r="O13" s="295"/>
      <c r="P13" s="298" t="s">
        <v>48</v>
      </c>
      <c r="Q13" s="299"/>
      <c r="R13" s="299"/>
      <c r="S13" s="299"/>
      <c r="T13" s="299"/>
      <c r="U13" s="299"/>
      <c r="V13" s="299"/>
      <c r="W13" s="299"/>
      <c r="X13" s="300"/>
      <c r="Y13" s="244" t="str">
        <f>IF(OR($P13=BB14,$P13=""),"○",IF($P13=BA14,"●","○"))</f>
        <v>○</v>
      </c>
      <c r="Z13" s="245"/>
      <c r="AA13" s="240" t="s">
        <v>84</v>
      </c>
      <c r="AB13" s="240"/>
      <c r="AC13" s="240"/>
      <c r="AD13" s="240"/>
      <c r="AE13" s="244" t="str">
        <f>IF(OR($P13=AZ14,$P13=""),"○",IF($P13=BB14,"●","○"))</f>
        <v>○</v>
      </c>
      <c r="AF13" s="245"/>
      <c r="AG13" s="248" t="s">
        <v>74</v>
      </c>
      <c r="AH13" s="248"/>
      <c r="AI13" s="248"/>
      <c r="AJ13" s="248"/>
      <c r="AK13" s="248"/>
      <c r="AL13" s="244" t="str">
        <f>IF(OR($P13=AZ14,$BC$14=""),"○",IF($P13=$BC$14,"●","○"))</f>
        <v>○</v>
      </c>
      <c r="AM13" s="245" t="s">
        <v>100</v>
      </c>
      <c r="AN13" s="245"/>
      <c r="AO13" s="333"/>
      <c r="AS13" s="52"/>
      <c r="AT13" s="58"/>
      <c r="AU13" s="59"/>
      <c r="AV13" s="59"/>
      <c r="AW13" s="59"/>
      <c r="AX13" s="2"/>
      <c r="AY13" s="60"/>
      <c r="AZ13" s="117"/>
      <c r="BA13" s="118"/>
      <c r="BB13" s="118"/>
      <c r="BL13" s="149"/>
    </row>
    <row r="14" spans="2:64" ht="18.75" customHeight="1" thickBot="1">
      <c r="C14" s="293"/>
      <c r="D14" s="296"/>
      <c r="E14" s="296"/>
      <c r="F14" s="296"/>
      <c r="G14" s="296"/>
      <c r="H14" s="296"/>
      <c r="I14" s="296"/>
      <c r="J14" s="296"/>
      <c r="K14" s="296"/>
      <c r="L14" s="296"/>
      <c r="M14" s="296"/>
      <c r="N14" s="296"/>
      <c r="O14" s="297"/>
      <c r="P14" s="301"/>
      <c r="Q14" s="302"/>
      <c r="R14" s="302"/>
      <c r="S14" s="302"/>
      <c r="T14" s="302"/>
      <c r="U14" s="302"/>
      <c r="V14" s="302"/>
      <c r="W14" s="302"/>
      <c r="X14" s="303"/>
      <c r="Y14" s="246"/>
      <c r="Z14" s="247"/>
      <c r="AA14" s="242"/>
      <c r="AB14" s="242"/>
      <c r="AC14" s="242"/>
      <c r="AD14" s="242"/>
      <c r="AE14" s="246"/>
      <c r="AF14" s="247"/>
      <c r="AG14" s="250"/>
      <c r="AH14" s="250"/>
      <c r="AI14" s="250"/>
      <c r="AJ14" s="250"/>
      <c r="AK14" s="250"/>
      <c r="AL14" s="246"/>
      <c r="AM14" s="247"/>
      <c r="AN14" s="247"/>
      <c r="AO14" s="334"/>
      <c r="AS14" s="52" t="s">
        <v>175</v>
      </c>
      <c r="AT14" s="70" t="str">
        <f>IF(COUNTIF(AZ14:BD14,P13)=1,P13,"")</f>
        <v>プルダウンで選択してください。</v>
      </c>
      <c r="AU14" s="59"/>
      <c r="AV14" s="59"/>
      <c r="AW14" s="59"/>
      <c r="AX14" s="2"/>
      <c r="AY14" s="60"/>
      <c r="AZ14" s="101" t="s">
        <v>48</v>
      </c>
      <c r="BA14" s="101" t="s">
        <v>52</v>
      </c>
      <c r="BB14" s="101" t="s">
        <v>53</v>
      </c>
      <c r="BC14" s="101" t="s">
        <v>92</v>
      </c>
    </row>
    <row r="15" spans="2:64" ht="20.100000000000001" customHeight="1" thickBot="1">
      <c r="B15" s="57"/>
      <c r="C15" s="277">
        <v>4</v>
      </c>
      <c r="D15" s="192" t="s">
        <v>150</v>
      </c>
      <c r="E15" s="192"/>
      <c r="F15" s="192"/>
      <c r="G15" s="192"/>
      <c r="H15" s="192"/>
      <c r="I15" s="192"/>
      <c r="J15" s="192"/>
      <c r="K15" s="192"/>
      <c r="L15" s="192"/>
      <c r="M15" s="192"/>
      <c r="N15" s="192"/>
      <c r="O15" s="192"/>
      <c r="P15" s="270" t="s">
        <v>151</v>
      </c>
      <c r="Q15" s="271"/>
      <c r="R15" s="271"/>
      <c r="S15" s="271"/>
      <c r="T15" s="271"/>
      <c r="U15" s="271"/>
      <c r="V15" s="271"/>
      <c r="W15" s="271"/>
      <c r="X15" s="271"/>
      <c r="Y15" s="271"/>
      <c r="Z15" s="271"/>
      <c r="AA15" s="271"/>
      <c r="AB15" s="271"/>
      <c r="AC15" s="271"/>
      <c r="AD15" s="271"/>
      <c r="AE15" s="272"/>
      <c r="AF15" s="273" t="s">
        <v>85</v>
      </c>
      <c r="AG15" s="273"/>
      <c r="AH15" s="273"/>
      <c r="AI15" s="273"/>
      <c r="AJ15" s="273"/>
      <c r="AK15" s="273"/>
      <c r="AL15" s="273"/>
      <c r="AM15" s="273"/>
      <c r="AN15" s="273"/>
      <c r="AO15" s="274"/>
      <c r="AS15" s="52"/>
      <c r="AT15" s="58"/>
      <c r="AU15" s="59"/>
      <c r="AV15" s="59"/>
      <c r="AW15" s="59"/>
      <c r="AX15" s="2"/>
      <c r="AY15" s="60"/>
    </row>
    <row r="16" spans="2:64" ht="36" customHeight="1" thickBot="1">
      <c r="B16" s="57"/>
      <c r="C16" s="330"/>
      <c r="D16" s="196"/>
      <c r="E16" s="196"/>
      <c r="F16" s="196"/>
      <c r="G16" s="196"/>
      <c r="H16" s="196"/>
      <c r="I16" s="196"/>
      <c r="J16" s="196"/>
      <c r="K16" s="196"/>
      <c r="L16" s="196"/>
      <c r="M16" s="196"/>
      <c r="N16" s="196"/>
      <c r="O16" s="462"/>
      <c r="P16" s="264"/>
      <c r="Q16" s="265"/>
      <c r="R16" s="265"/>
      <c r="S16" s="265"/>
      <c r="T16" s="265"/>
      <c r="U16" s="265"/>
      <c r="V16" s="265"/>
      <c r="W16" s="265"/>
      <c r="X16" s="265"/>
      <c r="Y16" s="265"/>
      <c r="Z16" s="265"/>
      <c r="AA16" s="265"/>
      <c r="AB16" s="265"/>
      <c r="AC16" s="265"/>
      <c r="AD16" s="265"/>
      <c r="AE16" s="266"/>
      <c r="AF16" s="465"/>
      <c r="AG16" s="466"/>
      <c r="AH16" s="466"/>
      <c r="AI16" s="466"/>
      <c r="AJ16" s="466"/>
      <c r="AK16" s="466"/>
      <c r="AL16" s="466"/>
      <c r="AM16" s="467"/>
      <c r="AN16" s="463" t="s">
        <v>87</v>
      </c>
      <c r="AO16" s="464"/>
      <c r="AS16" s="52" t="s">
        <v>176</v>
      </c>
      <c r="AT16" s="105" t="str">
        <f>P16&amp;""</f>
        <v/>
      </c>
      <c r="AU16" s="105" t="str">
        <f>AF16&amp;""</f>
        <v/>
      </c>
      <c r="AV16" s="59"/>
      <c r="AW16" s="59"/>
      <c r="AX16" s="2"/>
      <c r="AY16" s="60"/>
    </row>
    <row r="17" spans="2:65" ht="20.100000000000001" customHeight="1" thickBot="1">
      <c r="B17" s="57"/>
      <c r="C17" s="198">
        <v>5</v>
      </c>
      <c r="D17" s="294" t="s">
        <v>165</v>
      </c>
      <c r="E17" s="294"/>
      <c r="F17" s="294"/>
      <c r="G17" s="294"/>
      <c r="H17" s="294"/>
      <c r="I17" s="294"/>
      <c r="J17" s="294"/>
      <c r="K17" s="294"/>
      <c r="L17" s="294"/>
      <c r="M17" s="294"/>
      <c r="N17" s="294"/>
      <c r="O17" s="295"/>
      <c r="P17" s="270" t="s">
        <v>166</v>
      </c>
      <c r="Q17" s="271"/>
      <c r="R17" s="271"/>
      <c r="S17" s="271"/>
      <c r="T17" s="271"/>
      <c r="U17" s="271"/>
      <c r="V17" s="271"/>
      <c r="W17" s="271"/>
      <c r="X17" s="271"/>
      <c r="Y17" s="271"/>
      <c r="Z17" s="271"/>
      <c r="AA17" s="271"/>
      <c r="AB17" s="271"/>
      <c r="AC17" s="271"/>
      <c r="AD17" s="271"/>
      <c r="AE17" s="272"/>
      <c r="AF17" s="273" t="s">
        <v>167</v>
      </c>
      <c r="AG17" s="273"/>
      <c r="AH17" s="273"/>
      <c r="AI17" s="273"/>
      <c r="AJ17" s="273"/>
      <c r="AK17" s="273"/>
      <c r="AL17" s="273"/>
      <c r="AM17" s="273"/>
      <c r="AN17" s="273"/>
      <c r="AO17" s="274"/>
      <c r="AS17" s="52"/>
      <c r="AT17" s="58"/>
      <c r="AU17" s="59"/>
      <c r="AV17" s="59"/>
      <c r="AW17" s="59"/>
      <c r="AX17" s="2"/>
      <c r="AY17" s="2"/>
    </row>
    <row r="18" spans="2:65" ht="36" customHeight="1" thickBot="1">
      <c r="B18" s="57"/>
      <c r="C18" s="335"/>
      <c r="D18" s="336"/>
      <c r="E18" s="336"/>
      <c r="F18" s="336"/>
      <c r="G18" s="336"/>
      <c r="H18" s="336"/>
      <c r="I18" s="336"/>
      <c r="J18" s="336"/>
      <c r="K18" s="336"/>
      <c r="L18" s="336"/>
      <c r="M18" s="336"/>
      <c r="N18" s="336"/>
      <c r="O18" s="337"/>
      <c r="P18" s="264"/>
      <c r="Q18" s="265"/>
      <c r="R18" s="265"/>
      <c r="S18" s="265"/>
      <c r="T18" s="265"/>
      <c r="U18" s="265"/>
      <c r="V18" s="265"/>
      <c r="W18" s="265"/>
      <c r="X18" s="265"/>
      <c r="Y18" s="265"/>
      <c r="Z18" s="265"/>
      <c r="AA18" s="265"/>
      <c r="AB18" s="265"/>
      <c r="AC18" s="265"/>
      <c r="AD18" s="265"/>
      <c r="AE18" s="266"/>
      <c r="AF18" s="267"/>
      <c r="AG18" s="268"/>
      <c r="AH18" s="268"/>
      <c r="AI18" s="268"/>
      <c r="AJ18" s="268"/>
      <c r="AK18" s="268"/>
      <c r="AL18" s="268"/>
      <c r="AM18" s="268"/>
      <c r="AN18" s="268"/>
      <c r="AO18" s="269"/>
      <c r="AS18" s="52" t="s">
        <v>177</v>
      </c>
      <c r="AT18" s="105" t="str">
        <f>P18&amp;""</f>
        <v/>
      </c>
      <c r="AU18" s="105" t="str">
        <f>AF18&amp;""</f>
        <v/>
      </c>
      <c r="AV18"/>
      <c r="AW18"/>
      <c r="AX18"/>
      <c r="AY18"/>
    </row>
    <row r="19" spans="2:65" ht="28.5" customHeight="1">
      <c r="B19" s="4"/>
      <c r="C19" s="199">
        <v>6</v>
      </c>
      <c r="D19" s="477" t="s">
        <v>96</v>
      </c>
      <c r="E19" s="477"/>
      <c r="F19" s="477"/>
      <c r="G19" s="477"/>
      <c r="H19" s="477"/>
      <c r="I19" s="477"/>
      <c r="J19" s="477"/>
      <c r="K19" s="477"/>
      <c r="L19" s="477"/>
      <c r="M19" s="477"/>
      <c r="N19" s="477"/>
      <c r="O19" s="477"/>
      <c r="P19" s="306" t="s">
        <v>48</v>
      </c>
      <c r="Q19" s="307"/>
      <c r="R19" s="307"/>
      <c r="S19" s="307"/>
      <c r="T19" s="307"/>
      <c r="U19" s="307"/>
      <c r="V19" s="307"/>
      <c r="W19" s="307"/>
      <c r="X19" s="307"/>
      <c r="Y19" s="308"/>
      <c r="Z19" s="495"/>
      <c r="AA19" s="495"/>
      <c r="AB19" s="495"/>
      <c r="AC19" s="495"/>
      <c r="AD19" s="495"/>
      <c r="AE19" s="495"/>
      <c r="AF19" s="495"/>
      <c r="AG19" s="495"/>
      <c r="AH19" s="495"/>
      <c r="AI19" s="495"/>
      <c r="AJ19" s="495"/>
      <c r="AK19" s="495"/>
      <c r="AL19" s="495"/>
      <c r="AM19" s="495"/>
      <c r="AN19" s="495"/>
      <c r="AO19" s="496"/>
      <c r="AS19" s="52"/>
      <c r="AT19" s="58"/>
      <c r="BI19" s="3" t="s">
        <v>73</v>
      </c>
    </row>
    <row r="20" spans="2:65" ht="28.5" customHeight="1">
      <c r="B20" s="2"/>
      <c r="C20" s="199"/>
      <c r="D20" s="478"/>
      <c r="E20" s="478"/>
      <c r="F20" s="478"/>
      <c r="G20" s="478"/>
      <c r="H20" s="478"/>
      <c r="I20" s="478"/>
      <c r="J20" s="478"/>
      <c r="K20" s="478"/>
      <c r="L20" s="478"/>
      <c r="M20" s="478"/>
      <c r="N20" s="478"/>
      <c r="O20" s="478"/>
      <c r="P20" s="309"/>
      <c r="Q20" s="310"/>
      <c r="R20" s="310"/>
      <c r="S20" s="310"/>
      <c r="T20" s="310"/>
      <c r="U20" s="310"/>
      <c r="V20" s="310"/>
      <c r="W20" s="310"/>
      <c r="X20" s="310"/>
      <c r="Y20" s="311"/>
      <c r="Z20" s="497"/>
      <c r="AA20" s="497"/>
      <c r="AB20" s="497"/>
      <c r="AC20" s="497"/>
      <c r="AD20" s="497"/>
      <c r="AE20" s="497"/>
      <c r="AF20" s="497"/>
      <c r="AG20" s="497"/>
      <c r="AH20" s="497"/>
      <c r="AI20" s="497"/>
      <c r="AJ20" s="497"/>
      <c r="AK20" s="497"/>
      <c r="AL20" s="497"/>
      <c r="AM20" s="497"/>
      <c r="AN20" s="497"/>
      <c r="AO20" s="498"/>
      <c r="AS20" s="52" t="s">
        <v>178</v>
      </c>
      <c r="AT20" s="70" t="str">
        <f>IF(COUNTIF(AZ20:BD20,P19)=1,P19,"")</f>
        <v>プルダウンで選択してください。</v>
      </c>
      <c r="AZ20" s="101" t="s">
        <v>48</v>
      </c>
      <c r="BA20" s="101" t="s">
        <v>97</v>
      </c>
      <c r="BB20" s="101" t="s">
        <v>98</v>
      </c>
      <c r="BC20" s="101" t="s">
        <v>99</v>
      </c>
      <c r="BD20" s="101" t="s">
        <v>94</v>
      </c>
    </row>
    <row r="21" spans="2:65" ht="28.5" customHeight="1" thickBot="1">
      <c r="B21" s="2"/>
      <c r="C21" s="293"/>
      <c r="D21" s="479"/>
      <c r="E21" s="479"/>
      <c r="F21" s="479"/>
      <c r="G21" s="479"/>
      <c r="H21" s="479"/>
      <c r="I21" s="479"/>
      <c r="J21" s="479"/>
      <c r="K21" s="479"/>
      <c r="L21" s="479"/>
      <c r="M21" s="479"/>
      <c r="N21" s="479"/>
      <c r="O21" s="479"/>
      <c r="P21" s="312"/>
      <c r="Q21" s="313"/>
      <c r="R21" s="313"/>
      <c r="S21" s="313"/>
      <c r="T21" s="313"/>
      <c r="U21" s="313"/>
      <c r="V21" s="313"/>
      <c r="W21" s="313"/>
      <c r="X21" s="313"/>
      <c r="Y21" s="314"/>
      <c r="Z21" s="499"/>
      <c r="AA21" s="499"/>
      <c r="AB21" s="499"/>
      <c r="AC21" s="499"/>
      <c r="AD21" s="499"/>
      <c r="AE21" s="499"/>
      <c r="AF21" s="499"/>
      <c r="AG21" s="499"/>
      <c r="AH21" s="499"/>
      <c r="AI21" s="499"/>
      <c r="AJ21" s="499"/>
      <c r="AK21" s="499"/>
      <c r="AL21" s="499"/>
      <c r="AM21" s="499"/>
      <c r="AN21" s="499"/>
      <c r="AO21" s="500"/>
      <c r="AS21" s="52"/>
      <c r="AT21" s="58" t="str">
        <f>IF(COUNTIF(BA20:BD20,Q179)=1,Q179,"")</f>
        <v/>
      </c>
    </row>
    <row r="22" spans="2:65" ht="18.75" customHeight="1">
      <c r="C22" s="198">
        <v>7</v>
      </c>
      <c r="D22" s="294" t="s">
        <v>153</v>
      </c>
      <c r="E22" s="294"/>
      <c r="F22" s="294"/>
      <c r="G22" s="294"/>
      <c r="H22" s="294"/>
      <c r="I22" s="294"/>
      <c r="J22" s="294"/>
      <c r="K22" s="294"/>
      <c r="L22" s="294"/>
      <c r="M22" s="294"/>
      <c r="N22" s="294"/>
      <c r="O22" s="295"/>
      <c r="P22" s="298" t="s">
        <v>48</v>
      </c>
      <c r="Q22" s="299"/>
      <c r="R22" s="299"/>
      <c r="S22" s="299"/>
      <c r="T22" s="299"/>
      <c r="U22" s="299"/>
      <c r="V22" s="299"/>
      <c r="W22" s="299"/>
      <c r="X22" s="300"/>
      <c r="Y22" s="244" t="str">
        <f>IF(OR($P22=AZ23,P22=""),"○",IF($P22=BA23,"●","○"))</f>
        <v>○</v>
      </c>
      <c r="Z22" s="245"/>
      <c r="AA22" s="240" t="s">
        <v>154</v>
      </c>
      <c r="AB22" s="240"/>
      <c r="AC22" s="240"/>
      <c r="AD22" s="240"/>
      <c r="AE22" s="244" t="str">
        <f>IF(OR($P22=AZ23,P22=""),"○",IF(P22=BB23,"●","○"))</f>
        <v>○</v>
      </c>
      <c r="AF22" s="245"/>
      <c r="AG22" s="248" t="s">
        <v>157</v>
      </c>
      <c r="AH22" s="248"/>
      <c r="AI22" s="248"/>
      <c r="AJ22" s="248"/>
      <c r="AK22" s="248"/>
      <c r="AL22" s="244" t="str">
        <f>IF(OR($P22=AZ23,P22=""),"○",IF($P22=BC23,"●","○"))</f>
        <v>○</v>
      </c>
      <c r="AM22" s="491" t="s">
        <v>158</v>
      </c>
      <c r="AN22" s="491"/>
      <c r="AO22" s="492"/>
      <c r="AS22" s="52"/>
      <c r="AT22" s="58"/>
      <c r="AU22" s="59"/>
      <c r="AV22" s="59"/>
      <c r="AW22" s="59"/>
      <c r="AX22" s="2"/>
      <c r="AY22" s="60"/>
      <c r="AZ22" s="117"/>
      <c r="BA22" s="118"/>
      <c r="BB22" s="118"/>
    </row>
    <row r="23" spans="2:65" ht="18.75" customHeight="1" thickBot="1">
      <c r="C23" s="293"/>
      <c r="D23" s="296"/>
      <c r="E23" s="296"/>
      <c r="F23" s="296"/>
      <c r="G23" s="296"/>
      <c r="H23" s="296"/>
      <c r="I23" s="296"/>
      <c r="J23" s="296"/>
      <c r="K23" s="296"/>
      <c r="L23" s="296"/>
      <c r="M23" s="296"/>
      <c r="N23" s="296"/>
      <c r="O23" s="297"/>
      <c r="P23" s="301"/>
      <c r="Q23" s="302"/>
      <c r="R23" s="302"/>
      <c r="S23" s="302"/>
      <c r="T23" s="302"/>
      <c r="U23" s="302"/>
      <c r="V23" s="302"/>
      <c r="W23" s="302"/>
      <c r="X23" s="303"/>
      <c r="Y23" s="246"/>
      <c r="Z23" s="247"/>
      <c r="AA23" s="242"/>
      <c r="AB23" s="242"/>
      <c r="AC23" s="242"/>
      <c r="AD23" s="242"/>
      <c r="AE23" s="246"/>
      <c r="AF23" s="247"/>
      <c r="AG23" s="250"/>
      <c r="AH23" s="250"/>
      <c r="AI23" s="250"/>
      <c r="AJ23" s="250"/>
      <c r="AK23" s="250"/>
      <c r="AL23" s="246"/>
      <c r="AM23" s="493"/>
      <c r="AN23" s="493"/>
      <c r="AO23" s="494"/>
      <c r="AS23" s="52" t="s">
        <v>179</v>
      </c>
      <c r="AT23" s="70" t="str">
        <f>IF(COUNTIF(AZ23:BD23,P22)=1,P22,"")</f>
        <v>プルダウンで選択してください。</v>
      </c>
      <c r="AU23" s="59"/>
      <c r="AV23" s="59"/>
      <c r="AW23" s="59"/>
      <c r="AX23" s="2"/>
      <c r="AY23" s="60"/>
      <c r="AZ23" s="101" t="s">
        <v>48</v>
      </c>
      <c r="BA23" s="147" t="s">
        <v>152</v>
      </c>
      <c r="BB23" s="147" t="s">
        <v>155</v>
      </c>
      <c r="BC23" s="148" t="s">
        <v>156</v>
      </c>
    </row>
    <row r="24" spans="2:65" ht="39" customHeight="1">
      <c r="B24" s="4"/>
      <c r="C24" s="198">
        <v>8</v>
      </c>
      <c r="D24" s="254" t="s">
        <v>159</v>
      </c>
      <c r="E24" s="254"/>
      <c r="F24" s="254"/>
      <c r="G24" s="254"/>
      <c r="H24" s="254"/>
      <c r="I24" s="254"/>
      <c r="J24" s="254"/>
      <c r="K24" s="254"/>
      <c r="L24" s="254"/>
      <c r="M24" s="254"/>
      <c r="N24" s="254"/>
      <c r="O24" s="255"/>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1"/>
      <c r="AS24" s="52"/>
      <c r="AT24" s="58"/>
      <c r="AU24" s="59"/>
      <c r="AV24" s="59"/>
      <c r="AW24" s="59"/>
      <c r="AX24" s="2"/>
      <c r="AY24" s="60"/>
    </row>
    <row r="25" spans="2:65" ht="39" customHeight="1">
      <c r="B25" s="2"/>
      <c r="C25" s="199"/>
      <c r="D25" s="256"/>
      <c r="E25" s="256"/>
      <c r="F25" s="256"/>
      <c r="G25" s="256"/>
      <c r="H25" s="256"/>
      <c r="I25" s="256"/>
      <c r="J25" s="256"/>
      <c r="K25" s="256"/>
      <c r="L25" s="256"/>
      <c r="M25" s="256"/>
      <c r="N25" s="256"/>
      <c r="O25" s="257"/>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3"/>
      <c r="AS25" s="52"/>
      <c r="AT25" s="59"/>
      <c r="AU25" s="59"/>
      <c r="AV25" s="59"/>
      <c r="AW25" s="59"/>
      <c r="AX25" s="2"/>
      <c r="AY25" s="60"/>
    </row>
    <row r="26" spans="2:65" ht="39" customHeight="1" thickBot="1">
      <c r="B26" s="2"/>
      <c r="C26" s="200"/>
      <c r="D26" s="258"/>
      <c r="E26" s="258"/>
      <c r="F26" s="258"/>
      <c r="G26" s="258"/>
      <c r="H26" s="258"/>
      <c r="I26" s="258"/>
      <c r="J26" s="258"/>
      <c r="K26" s="258"/>
      <c r="L26" s="258"/>
      <c r="M26" s="258"/>
      <c r="N26" s="258"/>
      <c r="O26" s="259"/>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5"/>
      <c r="AS26" s="52" t="s">
        <v>180</v>
      </c>
      <c r="AT26" s="162" t="str">
        <f>P24&amp;""</f>
        <v/>
      </c>
      <c r="AU26" s="162"/>
      <c r="AV26" s="162"/>
      <c r="AW26" s="162"/>
      <c r="AX26" s="162"/>
      <c r="AY26" s="162"/>
    </row>
    <row r="27" spans="2:65" ht="58.5" customHeight="1" thickTop="1">
      <c r="B27" s="57"/>
      <c r="C27" s="252" t="s">
        <v>246</v>
      </c>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S27" s="52"/>
      <c r="AT27" s="146" t="s">
        <v>141</v>
      </c>
      <c r="AU27" s="59"/>
      <c r="AV27" s="59"/>
      <c r="AW27" s="59"/>
      <c r="AX27" s="2"/>
      <c r="AY27" s="60"/>
      <c r="BL27" s="150"/>
      <c r="BM27" s="150"/>
    </row>
    <row r="28" spans="2:65" ht="7.05" customHeight="1">
      <c r="B28" s="57"/>
      <c r="AS28" s="52"/>
      <c r="AT28" s="58"/>
      <c r="AU28" s="59"/>
      <c r="AV28" s="59"/>
      <c r="AW28" s="59"/>
      <c r="AX28" s="2"/>
      <c r="AY28" s="60"/>
    </row>
    <row r="29" spans="2:65" ht="22.5" customHeight="1" thickBot="1">
      <c r="B29" s="61">
        <v>2</v>
      </c>
      <c r="C29" s="275" t="s">
        <v>207</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S29" s="52"/>
      <c r="AT29" s="58"/>
      <c r="AU29" s="59"/>
      <c r="AV29" s="59"/>
      <c r="AW29" s="59"/>
      <c r="AX29" s="2"/>
      <c r="AY29" s="60"/>
    </row>
    <row r="30" spans="2:65" s="51" customFormat="1" ht="15.75" customHeight="1" thickTop="1" thickBot="1">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S30" s="63"/>
      <c r="AT30" s="64"/>
      <c r="AU30" s="65"/>
      <c r="AV30" s="65"/>
      <c r="AW30" s="65"/>
      <c r="AX30" s="62"/>
      <c r="AY30" s="66"/>
    </row>
    <row r="31" spans="2:65" ht="4.5" customHeight="1">
      <c r="B31" s="4"/>
      <c r="C31" s="67"/>
      <c r="D31" s="68"/>
      <c r="E31" s="68"/>
      <c r="F31" s="68"/>
      <c r="G31" s="68"/>
      <c r="H31" s="68"/>
      <c r="I31" s="68"/>
      <c r="J31" s="68"/>
      <c r="K31" s="68"/>
      <c r="L31" s="68"/>
      <c r="M31" s="68"/>
      <c r="N31" s="68"/>
      <c r="O31" s="69"/>
      <c r="P31" s="202" t="str">
        <f>O4&amp;""</f>
        <v/>
      </c>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4"/>
      <c r="AS31" s="52"/>
      <c r="AT31" s="58"/>
      <c r="AU31" s="59"/>
      <c r="AV31" s="59"/>
      <c r="AW31" s="59"/>
      <c r="AX31" s="2"/>
      <c r="AY31" s="60"/>
    </row>
    <row r="32" spans="2:65" ht="22.05" customHeight="1">
      <c r="B32" s="2"/>
      <c r="C32" s="338">
        <v>1</v>
      </c>
      <c r="D32" s="340" t="s">
        <v>101</v>
      </c>
      <c r="E32" s="340"/>
      <c r="F32" s="340"/>
      <c r="G32" s="340"/>
      <c r="H32" s="340"/>
      <c r="I32" s="340"/>
      <c r="J32" s="340"/>
      <c r="K32" s="340"/>
      <c r="L32" s="340"/>
      <c r="M32" s="340"/>
      <c r="N32" s="340"/>
      <c r="O32" s="341"/>
      <c r="P32" s="205"/>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7"/>
      <c r="AS32" s="52"/>
      <c r="AT32" s="59"/>
      <c r="AU32" s="59"/>
      <c r="AV32" s="59"/>
      <c r="AW32" s="59"/>
      <c r="AX32" s="2"/>
      <c r="AY32" s="60"/>
    </row>
    <row r="33" spans="2:71" ht="24" customHeight="1" thickBot="1">
      <c r="B33" s="2"/>
      <c r="C33" s="339"/>
      <c r="D33" s="342"/>
      <c r="E33" s="342"/>
      <c r="F33" s="342"/>
      <c r="G33" s="342"/>
      <c r="H33" s="342"/>
      <c r="I33" s="342"/>
      <c r="J33" s="342"/>
      <c r="K33" s="342"/>
      <c r="L33" s="342"/>
      <c r="M33" s="342"/>
      <c r="N33" s="342"/>
      <c r="O33" s="343"/>
      <c r="P33" s="208"/>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10"/>
      <c r="AS33" s="52" t="s">
        <v>181</v>
      </c>
      <c r="AT33" s="70" t="str">
        <f>P31&amp;""</f>
        <v/>
      </c>
      <c r="AU33"/>
      <c r="AV33" s="59"/>
      <c r="AW33" s="59"/>
      <c r="AX33" s="2"/>
      <c r="AY33" s="60"/>
    </row>
    <row r="34" spans="2:71" ht="43.05" customHeight="1" thickBot="1">
      <c r="B34" s="2"/>
      <c r="C34" s="145">
        <v>2</v>
      </c>
      <c r="D34" s="501" t="s">
        <v>136</v>
      </c>
      <c r="E34" s="502"/>
      <c r="F34" s="502"/>
      <c r="G34" s="502"/>
      <c r="H34" s="502"/>
      <c r="I34" s="502"/>
      <c r="J34" s="502"/>
      <c r="K34" s="502"/>
      <c r="L34" s="502"/>
      <c r="M34" s="502"/>
      <c r="N34" s="502"/>
      <c r="O34" s="503"/>
      <c r="P34" s="489"/>
      <c r="Q34" s="490"/>
      <c r="R34" s="490"/>
      <c r="S34" s="490"/>
      <c r="T34" s="490"/>
      <c r="U34" s="490"/>
      <c r="V34" s="490"/>
      <c r="W34" s="490"/>
      <c r="X34" s="490"/>
      <c r="Y34" s="490"/>
      <c r="Z34" s="490"/>
      <c r="AA34" s="490"/>
      <c r="AB34" s="490"/>
      <c r="AC34" s="490"/>
      <c r="AD34" s="490"/>
      <c r="AE34" s="490"/>
      <c r="AF34" s="490"/>
      <c r="AG34" s="490"/>
      <c r="AH34" s="490"/>
      <c r="AI34" s="490"/>
      <c r="AJ34" s="490"/>
      <c r="AK34" s="490"/>
      <c r="AL34" s="490"/>
      <c r="AM34" s="487" t="s">
        <v>169</v>
      </c>
      <c r="AN34" s="487"/>
      <c r="AO34" s="488"/>
      <c r="AS34" s="52" t="s">
        <v>19</v>
      </c>
      <c r="AT34" s="70" t="str">
        <f>P34&amp;""</f>
        <v/>
      </c>
      <c r="AU34" s="59"/>
      <c r="AV34" s="59"/>
      <c r="AW34" s="59"/>
      <c r="AX34" s="2"/>
      <c r="AY34" s="60"/>
    </row>
    <row r="35" spans="2:71" ht="9.75" customHeight="1">
      <c r="B35" s="2"/>
      <c r="C35" s="278">
        <v>3</v>
      </c>
      <c r="D35" s="324" t="s">
        <v>142</v>
      </c>
      <c r="E35" s="324"/>
      <c r="F35" s="324"/>
      <c r="G35" s="324"/>
      <c r="H35" s="324"/>
      <c r="I35" s="324"/>
      <c r="J35" s="324"/>
      <c r="K35" s="324"/>
      <c r="L35" s="324"/>
      <c r="M35" s="324"/>
      <c r="N35" s="324"/>
      <c r="O35" s="325"/>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1"/>
      <c r="AS35" s="52"/>
      <c r="AT35" s="58"/>
      <c r="AU35" s="59"/>
      <c r="AV35" s="59"/>
      <c r="AW35" s="59"/>
      <c r="AX35" s="2"/>
      <c r="AY35" s="60"/>
      <c r="BD35"/>
      <c r="BE35"/>
      <c r="BF35"/>
      <c r="BG35"/>
      <c r="BH35"/>
      <c r="BI35"/>
      <c r="BJ35"/>
      <c r="BK35"/>
      <c r="BL35"/>
      <c r="BM35"/>
      <c r="BN35"/>
      <c r="BO35"/>
      <c r="BP35"/>
      <c r="BQ35"/>
      <c r="BR35"/>
      <c r="BS35"/>
    </row>
    <row r="36" spans="2:71" ht="44.1" customHeight="1">
      <c r="B36" s="2"/>
      <c r="C36" s="278"/>
      <c r="D36" s="326"/>
      <c r="E36" s="326"/>
      <c r="F36" s="326"/>
      <c r="G36" s="326"/>
      <c r="H36" s="326"/>
      <c r="I36" s="326"/>
      <c r="J36" s="326"/>
      <c r="K36" s="326"/>
      <c r="L36" s="326"/>
      <c r="M36" s="326"/>
      <c r="N36" s="326"/>
      <c r="O36" s="327"/>
      <c r="P36" s="129"/>
      <c r="Q36" s="135" t="s">
        <v>102</v>
      </c>
      <c r="R36" s="315" t="s">
        <v>103</v>
      </c>
      <c r="S36" s="315"/>
      <c r="T36" s="315"/>
      <c r="U36" s="315"/>
      <c r="V36" s="315"/>
      <c r="W36" s="315"/>
      <c r="X36" s="315"/>
      <c r="Y36" s="315"/>
      <c r="Z36" s="315"/>
      <c r="AA36" s="315"/>
      <c r="AB36" s="315"/>
      <c r="AC36" s="315"/>
      <c r="AD36" s="315"/>
      <c r="AE36" s="315"/>
      <c r="AF36" s="315"/>
      <c r="AG36" s="315"/>
      <c r="AH36" s="315"/>
      <c r="AI36" s="315"/>
      <c r="AJ36" s="315"/>
      <c r="AK36" s="315"/>
      <c r="AL36" s="315"/>
      <c r="AM36" s="319" t="s">
        <v>170</v>
      </c>
      <c r="AN36" s="320"/>
      <c r="AO36" s="128"/>
      <c r="AP36"/>
      <c r="AS36" s="52"/>
      <c r="AT36" s="58"/>
      <c r="AU36" s="59"/>
      <c r="AV36" s="59"/>
      <c r="AW36" s="59"/>
      <c r="AX36" s="2"/>
      <c r="AY36" s="60"/>
      <c r="AZ36" s="133" t="s">
        <v>103</v>
      </c>
      <c r="BA36" s="133" t="s">
        <v>104</v>
      </c>
      <c r="BB36"/>
      <c r="BC36"/>
      <c r="BD36"/>
      <c r="BE36"/>
      <c r="BF36"/>
      <c r="BG36"/>
      <c r="BH36"/>
      <c r="BI36"/>
      <c r="BJ36"/>
      <c r="BK36"/>
      <c r="BL36"/>
      <c r="BM36"/>
      <c r="BN36"/>
      <c r="BO36"/>
      <c r="BP36"/>
      <c r="BQ36"/>
      <c r="BR36"/>
      <c r="BS36"/>
    </row>
    <row r="37" spans="2:71" ht="44.1" customHeight="1">
      <c r="B37" s="2"/>
      <c r="C37" s="278"/>
      <c r="D37" s="326"/>
      <c r="E37" s="326"/>
      <c r="F37" s="326"/>
      <c r="G37" s="326"/>
      <c r="H37" s="326"/>
      <c r="I37" s="326"/>
      <c r="J37" s="326"/>
      <c r="K37" s="326"/>
      <c r="L37" s="326"/>
      <c r="M37" s="326"/>
      <c r="N37" s="326"/>
      <c r="O37" s="327"/>
      <c r="P37" s="129"/>
      <c r="Q37" s="134">
        <v>1</v>
      </c>
      <c r="R37" s="316" t="s">
        <v>147</v>
      </c>
      <c r="S37" s="316"/>
      <c r="T37" s="316"/>
      <c r="U37" s="316"/>
      <c r="V37" s="316"/>
      <c r="W37" s="316"/>
      <c r="X37" s="316"/>
      <c r="Y37" s="316"/>
      <c r="Z37" s="316"/>
      <c r="AA37" s="316"/>
      <c r="AB37" s="316"/>
      <c r="AC37" s="316"/>
      <c r="AD37" s="316"/>
      <c r="AE37" s="316"/>
      <c r="AF37" s="316"/>
      <c r="AG37" s="316"/>
      <c r="AH37" s="316"/>
      <c r="AI37" s="316"/>
      <c r="AJ37" s="316"/>
      <c r="AK37" s="316"/>
      <c r="AL37" s="316"/>
      <c r="AM37" s="186"/>
      <c r="AN37" s="187"/>
      <c r="AO37" s="128"/>
      <c r="AP37"/>
      <c r="AS37" s="52" t="s">
        <v>182</v>
      </c>
      <c r="AT37" s="70" t="str">
        <f>AM37&amp;""</f>
        <v/>
      </c>
      <c r="AU37"/>
      <c r="AV37"/>
      <c r="AW37"/>
      <c r="AX37" s="2"/>
      <c r="AY37" s="60"/>
      <c r="AZ37" s="133" t="s">
        <v>190</v>
      </c>
      <c r="BA37" s="133">
        <f>AM37</f>
        <v>0</v>
      </c>
      <c r="BB37"/>
      <c r="BC37"/>
      <c r="BD37"/>
      <c r="BE37"/>
      <c r="BF37"/>
      <c r="BG37"/>
      <c r="BH37"/>
      <c r="BI37"/>
      <c r="BJ37"/>
      <c r="BK37"/>
      <c r="BL37"/>
      <c r="BM37"/>
      <c r="BN37"/>
      <c r="BO37"/>
      <c r="BP37"/>
      <c r="BQ37"/>
      <c r="BR37"/>
      <c r="BS37"/>
    </row>
    <row r="38" spans="2:71" ht="44.1" customHeight="1">
      <c r="B38" s="2"/>
      <c r="C38" s="278"/>
      <c r="D38" s="326"/>
      <c r="E38" s="326"/>
      <c r="F38" s="326"/>
      <c r="G38" s="326"/>
      <c r="H38" s="326"/>
      <c r="I38" s="326"/>
      <c r="J38" s="326"/>
      <c r="K38" s="326"/>
      <c r="L38" s="326"/>
      <c r="M38" s="326"/>
      <c r="N38" s="326"/>
      <c r="O38" s="327"/>
      <c r="P38" s="129"/>
      <c r="Q38" s="134">
        <v>2</v>
      </c>
      <c r="R38" s="317" t="s">
        <v>160</v>
      </c>
      <c r="S38" s="317"/>
      <c r="T38" s="317"/>
      <c r="U38" s="317"/>
      <c r="V38" s="317"/>
      <c r="W38" s="317"/>
      <c r="X38" s="317"/>
      <c r="Y38" s="317"/>
      <c r="Z38" s="317"/>
      <c r="AA38" s="317"/>
      <c r="AB38" s="317"/>
      <c r="AC38" s="317"/>
      <c r="AD38" s="317"/>
      <c r="AE38" s="317"/>
      <c r="AF38" s="317"/>
      <c r="AG38" s="317"/>
      <c r="AH38" s="317"/>
      <c r="AI38" s="317"/>
      <c r="AJ38" s="317"/>
      <c r="AK38" s="317"/>
      <c r="AL38" s="317"/>
      <c r="AM38" s="186"/>
      <c r="AN38" s="187"/>
      <c r="AO38" s="128"/>
      <c r="AP38"/>
      <c r="AS38" s="52" t="s">
        <v>183</v>
      </c>
      <c r="AT38" s="70" t="str">
        <f>AM38&amp;""</f>
        <v/>
      </c>
      <c r="AU38"/>
      <c r="AV38"/>
      <c r="AW38"/>
      <c r="AX38" s="2"/>
      <c r="AY38" s="60"/>
      <c r="AZ38" s="152" t="s">
        <v>191</v>
      </c>
      <c r="BA38" s="133">
        <f>AM38</f>
        <v>0</v>
      </c>
      <c r="BB38"/>
      <c r="BC38"/>
      <c r="BD38"/>
      <c r="BE38"/>
      <c r="BF38"/>
      <c r="BG38"/>
      <c r="BH38"/>
      <c r="BI38"/>
      <c r="BJ38"/>
      <c r="BK38"/>
      <c r="BL38"/>
      <c r="BM38"/>
      <c r="BN38"/>
      <c r="BO38"/>
      <c r="BP38"/>
      <c r="BQ38"/>
      <c r="BR38"/>
      <c r="BS38"/>
    </row>
    <row r="39" spans="2:71" ht="44.1" customHeight="1">
      <c r="B39" s="2"/>
      <c r="C39" s="278"/>
      <c r="D39" s="326"/>
      <c r="E39" s="326"/>
      <c r="F39" s="326"/>
      <c r="G39" s="326"/>
      <c r="H39" s="326"/>
      <c r="I39" s="326"/>
      <c r="J39" s="326"/>
      <c r="K39" s="326"/>
      <c r="L39" s="326"/>
      <c r="M39" s="326"/>
      <c r="N39" s="326"/>
      <c r="O39" s="327"/>
      <c r="P39" s="129"/>
      <c r="Q39" s="134">
        <v>3</v>
      </c>
      <c r="R39" s="317" t="s">
        <v>243</v>
      </c>
      <c r="S39" s="316"/>
      <c r="T39" s="316"/>
      <c r="U39" s="316"/>
      <c r="V39" s="316"/>
      <c r="W39" s="316"/>
      <c r="X39" s="316"/>
      <c r="Y39" s="316"/>
      <c r="Z39" s="316"/>
      <c r="AA39" s="316"/>
      <c r="AB39" s="316"/>
      <c r="AC39" s="316"/>
      <c r="AD39" s="316"/>
      <c r="AE39" s="316"/>
      <c r="AF39" s="316"/>
      <c r="AG39" s="316"/>
      <c r="AH39" s="316"/>
      <c r="AI39" s="316"/>
      <c r="AJ39" s="316"/>
      <c r="AK39" s="316"/>
      <c r="AL39" s="316"/>
      <c r="AM39" s="186"/>
      <c r="AN39" s="187"/>
      <c r="AO39" s="128"/>
      <c r="AP39"/>
      <c r="AS39" s="52" t="s">
        <v>184</v>
      </c>
      <c r="AT39" s="70" t="str">
        <f>AM39&amp;""</f>
        <v/>
      </c>
      <c r="AU39"/>
      <c r="AV39"/>
      <c r="AW39"/>
      <c r="AX39" s="2"/>
      <c r="AY39" s="60"/>
      <c r="AZ39" s="152" t="s">
        <v>192</v>
      </c>
      <c r="BA39" s="133">
        <f>AM39</f>
        <v>0</v>
      </c>
      <c r="BB39"/>
      <c r="BC39"/>
      <c r="BD39"/>
      <c r="BE39"/>
      <c r="BF39"/>
      <c r="BG39"/>
      <c r="BH39"/>
      <c r="BI39"/>
      <c r="BJ39"/>
      <c r="BK39"/>
      <c r="BL39"/>
      <c r="BM39"/>
      <c r="BN39"/>
      <c r="BO39"/>
      <c r="BP39"/>
      <c r="BQ39"/>
      <c r="BR39"/>
      <c r="BS39"/>
    </row>
    <row r="40" spans="2:71" ht="44.1" customHeight="1">
      <c r="B40" s="2"/>
      <c r="C40" s="278"/>
      <c r="D40" s="326"/>
      <c r="E40" s="326"/>
      <c r="F40" s="326"/>
      <c r="G40" s="326"/>
      <c r="H40" s="326"/>
      <c r="I40" s="326"/>
      <c r="J40" s="326"/>
      <c r="K40" s="326"/>
      <c r="L40" s="326"/>
      <c r="M40" s="326"/>
      <c r="N40" s="326"/>
      <c r="O40" s="327"/>
      <c r="P40" s="129"/>
      <c r="Q40" s="134">
        <v>4</v>
      </c>
      <c r="R40" s="316" t="s">
        <v>145</v>
      </c>
      <c r="S40" s="316"/>
      <c r="T40" s="316"/>
      <c r="U40" s="316"/>
      <c r="V40" s="316"/>
      <c r="W40" s="316"/>
      <c r="X40" s="316"/>
      <c r="Y40" s="316"/>
      <c r="Z40" s="316"/>
      <c r="AA40" s="316"/>
      <c r="AB40" s="316"/>
      <c r="AC40" s="316"/>
      <c r="AD40" s="316"/>
      <c r="AE40" s="316"/>
      <c r="AF40" s="316"/>
      <c r="AG40" s="316"/>
      <c r="AH40" s="316"/>
      <c r="AI40" s="316"/>
      <c r="AJ40" s="316"/>
      <c r="AK40" s="316"/>
      <c r="AL40" s="316"/>
      <c r="AM40" s="186"/>
      <c r="AN40" s="187"/>
      <c r="AO40" s="128"/>
      <c r="AP40"/>
      <c r="AS40" s="52" t="s">
        <v>185</v>
      </c>
      <c r="AT40" s="70" t="str">
        <f>AM40&amp;""</f>
        <v/>
      </c>
      <c r="AU40"/>
      <c r="AV40"/>
      <c r="AW40"/>
      <c r="AX40" s="2"/>
      <c r="AY40" s="60"/>
      <c r="AZ40" s="152" t="s">
        <v>193</v>
      </c>
      <c r="BA40" s="133">
        <f>AM40</f>
        <v>0</v>
      </c>
      <c r="BB40"/>
      <c r="BC40"/>
      <c r="BD40"/>
      <c r="BE40"/>
      <c r="BF40"/>
      <c r="BG40"/>
      <c r="BH40"/>
      <c r="BI40"/>
      <c r="BJ40"/>
      <c r="BK40"/>
      <c r="BL40"/>
      <c r="BM40"/>
      <c r="BN40"/>
      <c r="BO40"/>
      <c r="BP40"/>
      <c r="BQ40"/>
      <c r="BR40"/>
      <c r="BS40"/>
    </row>
    <row r="41" spans="2:71" ht="36.6" customHeight="1">
      <c r="B41" s="2"/>
      <c r="C41" s="278"/>
      <c r="D41" s="326"/>
      <c r="E41" s="326"/>
      <c r="F41" s="326"/>
      <c r="G41" s="326"/>
      <c r="H41" s="326"/>
      <c r="I41" s="326"/>
      <c r="J41" s="326"/>
      <c r="K41" s="326"/>
      <c r="L41" s="326"/>
      <c r="M41" s="326"/>
      <c r="N41" s="326"/>
      <c r="O41" s="327"/>
      <c r="P41" s="129"/>
      <c r="Q41" s="134">
        <v>5</v>
      </c>
      <c r="R41" s="188" t="s">
        <v>146</v>
      </c>
      <c r="S41" s="189"/>
      <c r="T41" s="189"/>
      <c r="U41" s="189"/>
      <c r="V41" s="190"/>
      <c r="W41" s="190"/>
      <c r="X41" s="190"/>
      <c r="Y41" s="190"/>
      <c r="Z41" s="190"/>
      <c r="AA41" s="190"/>
      <c r="AB41" s="190"/>
      <c r="AC41" s="190"/>
      <c r="AD41" s="190"/>
      <c r="AE41" s="190"/>
      <c r="AF41" s="190"/>
      <c r="AG41" s="190"/>
      <c r="AH41" s="190"/>
      <c r="AI41" s="190"/>
      <c r="AJ41" s="190"/>
      <c r="AK41" s="190"/>
      <c r="AL41" s="191"/>
      <c r="AM41" s="186"/>
      <c r="AN41" s="187"/>
      <c r="AO41" s="128"/>
      <c r="AP41"/>
      <c r="AS41" s="52" t="s">
        <v>186</v>
      </c>
      <c r="AT41" s="70" t="str">
        <f>AM41&amp;""</f>
        <v/>
      </c>
      <c r="AU41" s="70" t="str">
        <f>AM41&amp;""</f>
        <v/>
      </c>
      <c r="AV41" s="59"/>
      <c r="AW41" s="59"/>
      <c r="AX41" s="2"/>
      <c r="AY41" s="60"/>
      <c r="AZ41" s="133" t="s">
        <v>194</v>
      </c>
      <c r="BA41" s="155">
        <f>AM41</f>
        <v>0</v>
      </c>
      <c r="BB41"/>
      <c r="BC41"/>
      <c r="BD41"/>
      <c r="BE41"/>
      <c r="BF41"/>
      <c r="BG41"/>
      <c r="BH41"/>
      <c r="BI41"/>
      <c r="BJ41"/>
      <c r="BK41"/>
      <c r="BL41"/>
      <c r="BM41"/>
      <c r="BN41"/>
      <c r="BO41"/>
      <c r="BP41"/>
      <c r="BQ41"/>
      <c r="BR41"/>
      <c r="BS41"/>
    </row>
    <row r="42" spans="2:71" ht="14.1" customHeight="1">
      <c r="B42" s="2"/>
      <c r="C42" s="278"/>
      <c r="D42" s="326"/>
      <c r="E42" s="326"/>
      <c r="F42" s="326"/>
      <c r="G42" s="326"/>
      <c r="H42" s="326"/>
      <c r="I42" s="326"/>
      <c r="J42" s="326"/>
      <c r="K42" s="326"/>
      <c r="L42" s="326"/>
      <c r="M42" s="326"/>
      <c r="N42" s="326"/>
      <c r="O42" s="327"/>
      <c r="P42" s="129"/>
      <c r="Q42" s="144" t="s">
        <v>137</v>
      </c>
      <c r="R42" s="137"/>
      <c r="S42" s="137"/>
      <c r="T42" s="137"/>
      <c r="U42" s="137"/>
      <c r="V42" s="137"/>
      <c r="W42" s="137"/>
      <c r="X42" s="137"/>
      <c r="Y42" s="137"/>
      <c r="Z42" s="137"/>
      <c r="AA42" s="137"/>
      <c r="AB42" s="137"/>
      <c r="AC42" s="137"/>
      <c r="AD42" s="137"/>
      <c r="AE42" s="137"/>
      <c r="AF42" s="137"/>
      <c r="AG42" s="137"/>
      <c r="AH42" s="137"/>
      <c r="AI42" s="137"/>
      <c r="AJ42" s="137"/>
      <c r="AK42" s="137"/>
      <c r="AL42" s="138"/>
      <c r="AM42" s="138"/>
      <c r="AN42" s="136"/>
      <c r="AO42" s="128"/>
      <c r="AP42"/>
      <c r="AS42" s="52"/>
      <c r="AT42" s="58"/>
      <c r="AU42" s="59"/>
      <c r="AV42" s="59"/>
      <c r="AW42" s="59"/>
      <c r="AX42" s="2"/>
      <c r="AY42" s="60"/>
      <c r="AZ42" s="151" t="s">
        <v>195</v>
      </c>
      <c r="BA42" s="133">
        <f>SUM(BA37:BA41)</f>
        <v>0</v>
      </c>
      <c r="BB42"/>
      <c r="BC42"/>
      <c r="BD42"/>
      <c r="BE42"/>
      <c r="BF42"/>
      <c r="BG42"/>
      <c r="BH42"/>
      <c r="BI42"/>
      <c r="BJ42"/>
      <c r="BK42"/>
      <c r="BL42"/>
      <c r="BM42"/>
      <c r="BN42"/>
      <c r="BO42"/>
      <c r="BP42"/>
      <c r="BQ42"/>
      <c r="BR42"/>
      <c r="BS42"/>
    </row>
    <row r="43" spans="2:71" ht="26.25" customHeight="1">
      <c r="B43" s="2"/>
      <c r="C43" s="278"/>
      <c r="D43" s="326"/>
      <c r="E43" s="326"/>
      <c r="F43" s="326"/>
      <c r="G43" s="326"/>
      <c r="H43" s="326"/>
      <c r="I43" s="326"/>
      <c r="J43" s="326"/>
      <c r="K43" s="326"/>
      <c r="L43" s="326"/>
      <c r="M43" s="326"/>
      <c r="N43" s="326"/>
      <c r="O43" s="327"/>
      <c r="P43" s="129"/>
      <c r="Q43" s="129"/>
      <c r="R43" s="321" t="s">
        <v>140</v>
      </c>
      <c r="S43" s="322"/>
      <c r="T43" s="322"/>
      <c r="U43" s="322"/>
      <c r="V43" s="322"/>
      <c r="W43" s="322"/>
      <c r="X43" s="322"/>
      <c r="Y43" s="322"/>
      <c r="Z43" s="322"/>
      <c r="AA43" s="322"/>
      <c r="AB43" s="323"/>
      <c r="AC43" s="525" t="str">
        <f>IFERROR(BA43,"")</f>
        <v/>
      </c>
      <c r="AD43" s="526"/>
      <c r="AE43" s="526"/>
      <c r="AF43" s="526"/>
      <c r="AG43" s="526"/>
      <c r="AH43" s="526"/>
      <c r="AI43" s="526"/>
      <c r="AJ43" s="526"/>
      <c r="AK43" s="139" t="s">
        <v>105</v>
      </c>
      <c r="AM43"/>
      <c r="AN43"/>
      <c r="AO43" s="128"/>
      <c r="AP43"/>
      <c r="AS43" s="52" t="s">
        <v>187</v>
      </c>
      <c r="AT43" s="70" t="str">
        <f>AC43&amp;""</f>
        <v/>
      </c>
      <c r="AU43" s="59"/>
      <c r="AV43" s="59"/>
      <c r="AW43" s="59"/>
      <c r="AX43" s="2"/>
      <c r="AY43" s="60"/>
      <c r="AZ43" s="156" t="s">
        <v>139</v>
      </c>
      <c r="BA43" s="156" t="e">
        <f>((BA37+BA38+BA39+BA40)/P34)*100</f>
        <v>#DIV/0!</v>
      </c>
      <c r="BB43"/>
      <c r="BC43"/>
      <c r="BD43"/>
      <c r="BE43"/>
      <c r="BF43"/>
      <c r="BG43"/>
      <c r="BH43"/>
      <c r="BI43"/>
      <c r="BJ43"/>
      <c r="BK43"/>
      <c r="BL43"/>
      <c r="BM43"/>
      <c r="BN43"/>
      <c r="BO43"/>
      <c r="BP43"/>
      <c r="BQ43"/>
      <c r="BR43"/>
      <c r="BS43"/>
    </row>
    <row r="44" spans="2:71" ht="7.5" customHeight="1" thickBot="1">
      <c r="B44" s="2"/>
      <c r="C44" s="330"/>
      <c r="D44" s="328"/>
      <c r="E44" s="328"/>
      <c r="F44" s="328"/>
      <c r="G44" s="328"/>
      <c r="H44" s="328"/>
      <c r="I44" s="328"/>
      <c r="J44" s="328"/>
      <c r="K44" s="328"/>
      <c r="L44" s="328"/>
      <c r="M44" s="328"/>
      <c r="N44" s="328"/>
      <c r="O44" s="329"/>
      <c r="P44" s="132"/>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2"/>
      <c r="AP44"/>
      <c r="AS44" s="52"/>
      <c r="AT44" s="58"/>
      <c r="AU44" s="59"/>
      <c r="AV44" s="59"/>
      <c r="AW44" s="59"/>
      <c r="AX44" s="2"/>
      <c r="AY44" s="60"/>
      <c r="AZ44" s="153"/>
      <c r="BA44" s="154"/>
      <c r="BB44" s="153"/>
      <c r="BC44"/>
      <c r="BD44"/>
      <c r="BE44"/>
      <c r="BF44"/>
      <c r="BG44"/>
      <c r="BH44"/>
      <c r="BI44"/>
      <c r="BJ44"/>
      <c r="BK44"/>
      <c r="BL44"/>
      <c r="BM44"/>
      <c r="BN44"/>
      <c r="BO44"/>
      <c r="BP44"/>
      <c r="BQ44"/>
      <c r="BR44"/>
      <c r="BS44"/>
    </row>
    <row r="45" spans="2:71" ht="18.75" customHeight="1">
      <c r="C45" s="198">
        <v>4</v>
      </c>
      <c r="D45" s="254" t="s">
        <v>161</v>
      </c>
      <c r="E45" s="254"/>
      <c r="F45" s="254"/>
      <c r="G45" s="254"/>
      <c r="H45" s="254"/>
      <c r="I45" s="254"/>
      <c r="J45" s="254"/>
      <c r="K45" s="254"/>
      <c r="L45" s="254"/>
      <c r="M45" s="254"/>
      <c r="N45" s="254"/>
      <c r="O45" s="255"/>
      <c r="P45" s="298" t="s">
        <v>48</v>
      </c>
      <c r="Q45" s="299"/>
      <c r="R45" s="299"/>
      <c r="S45" s="299"/>
      <c r="T45" s="299"/>
      <c r="U45" s="299"/>
      <c r="V45" s="299"/>
      <c r="W45" s="299"/>
      <c r="X45" s="300"/>
      <c r="Y45" s="244" t="str">
        <f>IF(OR($P45=BB46,$P45=""),"○",IF($P45=BA46,"●","○"))</f>
        <v>○</v>
      </c>
      <c r="Z45" s="245"/>
      <c r="AA45" s="240" t="s">
        <v>84</v>
      </c>
      <c r="AB45" s="240"/>
      <c r="AC45" s="240"/>
      <c r="AD45" s="240"/>
      <c r="AE45" s="240"/>
      <c r="AF45" s="240"/>
      <c r="AG45" s="240"/>
      <c r="AH45" s="240"/>
      <c r="AI45" s="241"/>
      <c r="AJ45" s="244" t="str">
        <f>IF(OR($P45=AZ46,$P45=""),"○",IF($P45=BB46,"●","○"))</f>
        <v>○</v>
      </c>
      <c r="AK45" s="245"/>
      <c r="AL45" s="248" t="s">
        <v>74</v>
      </c>
      <c r="AM45" s="248"/>
      <c r="AN45" s="248"/>
      <c r="AO45" s="249"/>
      <c r="AS45" s="52"/>
      <c r="AT45" s="58"/>
      <c r="AU45" s="59"/>
      <c r="AV45" s="59"/>
      <c r="AW45" s="59"/>
      <c r="AX45" s="2"/>
      <c r="AY45" s="60"/>
      <c r="AZ45" s="117"/>
      <c r="BA45" s="118"/>
      <c r="BB45" s="118"/>
    </row>
    <row r="46" spans="2:71" ht="18.75" customHeight="1" thickBot="1">
      <c r="C46" s="293"/>
      <c r="D46" s="565"/>
      <c r="E46" s="565"/>
      <c r="F46" s="565"/>
      <c r="G46" s="565"/>
      <c r="H46" s="565"/>
      <c r="I46" s="565"/>
      <c r="J46" s="565"/>
      <c r="K46" s="565"/>
      <c r="L46" s="565"/>
      <c r="M46" s="565"/>
      <c r="N46" s="565"/>
      <c r="O46" s="259"/>
      <c r="P46" s="301"/>
      <c r="Q46" s="302"/>
      <c r="R46" s="302"/>
      <c r="S46" s="302"/>
      <c r="T46" s="302"/>
      <c r="U46" s="302"/>
      <c r="V46" s="302"/>
      <c r="W46" s="302"/>
      <c r="X46" s="303"/>
      <c r="Y46" s="246"/>
      <c r="Z46" s="247"/>
      <c r="AA46" s="242"/>
      <c r="AB46" s="242"/>
      <c r="AC46" s="242"/>
      <c r="AD46" s="242"/>
      <c r="AE46" s="242"/>
      <c r="AF46" s="242"/>
      <c r="AG46" s="242"/>
      <c r="AH46" s="242"/>
      <c r="AI46" s="243"/>
      <c r="AJ46" s="246"/>
      <c r="AK46" s="247"/>
      <c r="AL46" s="250"/>
      <c r="AM46" s="250"/>
      <c r="AN46" s="250"/>
      <c r="AO46" s="251"/>
      <c r="AS46" s="52" t="s">
        <v>188</v>
      </c>
      <c r="AT46" s="120" t="str">
        <f>IF(COUNTIF(BA46:BB46,P45)=1,P45,"")</f>
        <v/>
      </c>
      <c r="AU46" s="59"/>
      <c r="AV46" s="59"/>
      <c r="AW46" s="59"/>
      <c r="AX46" s="2"/>
      <c r="AY46" s="60"/>
      <c r="AZ46" s="101" t="s">
        <v>48</v>
      </c>
      <c r="BA46" s="101" t="s">
        <v>52</v>
      </c>
      <c r="BB46" s="101" t="s">
        <v>53</v>
      </c>
    </row>
    <row r="47" spans="2:71" ht="4.5" customHeight="1">
      <c r="B47" s="4"/>
      <c r="C47" s="198">
        <v>5</v>
      </c>
      <c r="D47" s="254" t="s">
        <v>162</v>
      </c>
      <c r="E47" s="254"/>
      <c r="F47" s="254"/>
      <c r="G47" s="254"/>
      <c r="H47" s="254"/>
      <c r="I47" s="254"/>
      <c r="J47" s="254"/>
      <c r="K47" s="254"/>
      <c r="L47" s="254"/>
      <c r="M47" s="254"/>
      <c r="N47" s="254"/>
      <c r="O47" s="255"/>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1"/>
      <c r="AS47" s="52"/>
      <c r="AT47" s="58"/>
      <c r="AU47" s="59"/>
      <c r="AV47" s="59"/>
      <c r="AW47" s="59"/>
      <c r="AX47" s="2"/>
      <c r="AY47" s="60"/>
    </row>
    <row r="48" spans="2:71" ht="40.049999999999997" customHeight="1">
      <c r="B48" s="2"/>
      <c r="C48" s="199"/>
      <c r="D48" s="256"/>
      <c r="E48" s="256"/>
      <c r="F48" s="256"/>
      <c r="G48" s="256"/>
      <c r="H48" s="256"/>
      <c r="I48" s="256"/>
      <c r="J48" s="256"/>
      <c r="K48" s="256"/>
      <c r="L48" s="256"/>
      <c r="M48" s="256"/>
      <c r="N48" s="256"/>
      <c r="O48" s="257"/>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3"/>
      <c r="AS48" s="52"/>
      <c r="AT48" s="59"/>
      <c r="AU48" s="59"/>
      <c r="AV48" s="59"/>
      <c r="AW48" s="59"/>
      <c r="AX48" s="2"/>
      <c r="AY48" s="60"/>
    </row>
    <row r="49" spans="2:61" ht="40.049999999999997" customHeight="1" thickBot="1">
      <c r="B49" s="2"/>
      <c r="C49" s="200"/>
      <c r="D49" s="258"/>
      <c r="E49" s="258"/>
      <c r="F49" s="258"/>
      <c r="G49" s="258"/>
      <c r="H49" s="258"/>
      <c r="I49" s="258"/>
      <c r="J49" s="258"/>
      <c r="K49" s="258"/>
      <c r="L49" s="258"/>
      <c r="M49" s="258"/>
      <c r="N49" s="258"/>
      <c r="O49" s="259"/>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5"/>
      <c r="AS49" s="52" t="s">
        <v>189</v>
      </c>
      <c r="AT49" s="70" t="str">
        <f>P47&amp;""</f>
        <v/>
      </c>
      <c r="AU49"/>
      <c r="AV49" s="59"/>
      <c r="AW49" s="59"/>
      <c r="AX49" s="2"/>
      <c r="AY49" s="60"/>
    </row>
    <row r="50" spans="2:61" ht="105.75" customHeight="1">
      <c r="B50" s="4"/>
      <c r="C50" s="318" t="s">
        <v>248</v>
      </c>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S50" s="52"/>
      <c r="AT50" s="58"/>
      <c r="AU50" s="59" t="s">
        <v>138</v>
      </c>
      <c r="AV50" s="59"/>
      <c r="AW50" s="59"/>
      <c r="AX50" s="2"/>
      <c r="AY50" s="60"/>
    </row>
    <row r="51" spans="2:61" ht="24.75" customHeight="1" thickBot="1">
      <c r="B51" s="61">
        <v>3</v>
      </c>
      <c r="C51" s="276" t="s">
        <v>118</v>
      </c>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S51" s="52"/>
      <c r="AT51" s="58"/>
      <c r="AU51" s="59"/>
      <c r="AV51" s="59"/>
      <c r="AW51" s="59"/>
      <c r="AX51" s="2"/>
      <c r="AY51" s="60"/>
    </row>
    <row r="52" spans="2:61" ht="9" customHeight="1" thickTop="1" thickBot="1">
      <c r="B52" s="4"/>
      <c r="C52" s="4"/>
      <c r="D52" s="4"/>
      <c r="E52" s="4"/>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S52" s="52"/>
      <c r="AT52" s="58"/>
      <c r="AU52" s="59"/>
      <c r="AV52" s="59"/>
      <c r="AW52" s="59"/>
      <c r="AX52" s="2"/>
      <c r="AY52" s="60"/>
    </row>
    <row r="53" spans="2:61" ht="18.75" customHeight="1">
      <c r="C53" s="198">
        <v>1</v>
      </c>
      <c r="D53" s="294" t="s">
        <v>124</v>
      </c>
      <c r="E53" s="294"/>
      <c r="F53" s="294"/>
      <c r="G53" s="294"/>
      <c r="H53" s="294"/>
      <c r="I53" s="294"/>
      <c r="J53" s="294"/>
      <c r="K53" s="294"/>
      <c r="L53" s="294"/>
      <c r="M53" s="294"/>
      <c r="N53" s="294"/>
      <c r="O53" s="295"/>
      <c r="P53" s="298" t="s">
        <v>106</v>
      </c>
      <c r="Q53" s="299"/>
      <c r="R53" s="299"/>
      <c r="S53" s="299"/>
      <c r="T53" s="299"/>
      <c r="U53" s="299"/>
      <c r="V53" s="299"/>
      <c r="W53" s="299"/>
      <c r="X53" s="244" t="str">
        <f>IF(OR($P53=BB54,$P53=""),"○",IF($P53=BA54,"●","○"))</f>
        <v>○</v>
      </c>
      <c r="Y53" s="240" t="s">
        <v>125</v>
      </c>
      <c r="Z53" s="240"/>
      <c r="AA53" s="240"/>
      <c r="AB53" s="240"/>
      <c r="AC53" s="240"/>
      <c r="AD53" s="241"/>
      <c r="AE53" s="245" t="str">
        <f>IF(OR($P53=AZ54,$P53=""),"○",IF($P53=BB54,"●","○"))</f>
        <v>○</v>
      </c>
      <c r="AF53" s="248" t="s">
        <v>126</v>
      </c>
      <c r="AG53" s="248"/>
      <c r="AH53" s="248"/>
      <c r="AI53" s="248"/>
      <c r="AJ53" s="248"/>
      <c r="AK53" s="530"/>
      <c r="AL53" s="244" t="str">
        <f>IF(OR($P53=AZ54,P53=""),"○",IF($P53=BC54,"●","○"))</f>
        <v>○</v>
      </c>
      <c r="AM53" s="245" t="s">
        <v>127</v>
      </c>
      <c r="AN53" s="245"/>
      <c r="AO53" s="333"/>
      <c r="AS53" s="52"/>
      <c r="AT53" s="58"/>
      <c r="AU53" s="59"/>
      <c r="AV53" s="59"/>
      <c r="AW53" s="59"/>
      <c r="AX53" s="2"/>
      <c r="AY53" s="60"/>
      <c r="AZ53" s="117"/>
      <c r="BA53" s="118"/>
      <c r="BB53" s="118"/>
    </row>
    <row r="54" spans="2:61" ht="18.75" customHeight="1" thickBot="1">
      <c r="C54" s="199"/>
      <c r="D54" s="376"/>
      <c r="E54" s="376"/>
      <c r="F54" s="376"/>
      <c r="G54" s="376"/>
      <c r="H54" s="376"/>
      <c r="I54" s="376"/>
      <c r="J54" s="376"/>
      <c r="K54" s="376"/>
      <c r="L54" s="376"/>
      <c r="M54" s="376"/>
      <c r="N54" s="376"/>
      <c r="O54" s="377"/>
      <c r="P54" s="301"/>
      <c r="Q54" s="302"/>
      <c r="R54" s="302"/>
      <c r="S54" s="302"/>
      <c r="T54" s="302"/>
      <c r="U54" s="302"/>
      <c r="V54" s="302"/>
      <c r="W54" s="302"/>
      <c r="X54" s="246"/>
      <c r="Y54" s="242"/>
      <c r="Z54" s="242"/>
      <c r="AA54" s="242"/>
      <c r="AB54" s="242"/>
      <c r="AC54" s="242"/>
      <c r="AD54" s="243"/>
      <c r="AE54" s="247"/>
      <c r="AF54" s="250"/>
      <c r="AG54" s="250"/>
      <c r="AH54" s="250"/>
      <c r="AI54" s="250"/>
      <c r="AJ54" s="250"/>
      <c r="AK54" s="531"/>
      <c r="AL54" s="246"/>
      <c r="AM54" s="247"/>
      <c r="AN54" s="247"/>
      <c r="AO54" s="334"/>
      <c r="AS54" s="52" t="s">
        <v>213</v>
      </c>
      <c r="AT54" s="70" t="str">
        <f>IF(COUNTIF(AZ54:BD54,P53)=1,P53,"")</f>
        <v>プルダウンで選択してください。</v>
      </c>
      <c r="AU54" s="59"/>
      <c r="AV54" s="59"/>
      <c r="AW54" s="59"/>
      <c r="AX54" s="2"/>
      <c r="AY54" s="60"/>
      <c r="AZ54" s="101" t="s">
        <v>106</v>
      </c>
      <c r="BA54" s="101" t="s">
        <v>129</v>
      </c>
      <c r="BB54" s="101" t="s">
        <v>130</v>
      </c>
      <c r="BC54" s="101" t="s">
        <v>131</v>
      </c>
    </row>
    <row r="55" spans="2:61" ht="11.25" customHeight="1">
      <c r="B55" s="4"/>
      <c r="C55" s="199"/>
      <c r="D55" s="477" t="s">
        <v>132</v>
      </c>
      <c r="E55" s="477"/>
      <c r="F55" s="477"/>
      <c r="G55" s="477"/>
      <c r="H55" s="477"/>
      <c r="I55" s="477"/>
      <c r="J55" s="477"/>
      <c r="K55" s="477"/>
      <c r="L55" s="477"/>
      <c r="M55" s="477"/>
      <c r="N55" s="477"/>
      <c r="O55" s="532"/>
      <c r="P55" s="535" t="s">
        <v>106</v>
      </c>
      <c r="Q55" s="536"/>
      <c r="R55" s="536"/>
      <c r="S55" s="536"/>
      <c r="T55" s="536"/>
      <c r="U55" s="536"/>
      <c r="V55" s="536"/>
      <c r="W55" s="536"/>
      <c r="X55" s="536"/>
      <c r="Y55" s="536"/>
      <c r="Z55" s="352" t="str">
        <f>IF(OR($P55=AZ56,$P55=""),"○",IF($P55=BA56,"●","○"))</f>
        <v>○</v>
      </c>
      <c r="AA55" s="353"/>
      <c r="AB55" s="354" t="s">
        <v>80</v>
      </c>
      <c r="AC55" s="354"/>
      <c r="AD55" s="354"/>
      <c r="AE55" s="354"/>
      <c r="AF55" s="354"/>
      <c r="AG55" s="354"/>
      <c r="AH55" s="354"/>
      <c r="AI55" s="354"/>
      <c r="AJ55" s="354"/>
      <c r="AK55" s="356" t="str">
        <f>IF(OR($P55=AZ56,$P55=""),"○",IF($P55=BB56,"●","○"))</f>
        <v>○</v>
      </c>
      <c r="AL55" s="356"/>
      <c r="AM55" s="537" t="s">
        <v>81</v>
      </c>
      <c r="AN55" s="537"/>
      <c r="AO55" s="538"/>
      <c r="AS55" s="52"/>
      <c r="AT55" s="58"/>
      <c r="BI55" s="3" t="s">
        <v>133</v>
      </c>
    </row>
    <row r="56" spans="2:61" ht="11.25" customHeight="1">
      <c r="B56" s="2"/>
      <c r="C56" s="199"/>
      <c r="D56" s="478"/>
      <c r="E56" s="478"/>
      <c r="F56" s="478"/>
      <c r="G56" s="478"/>
      <c r="H56" s="478"/>
      <c r="I56" s="478"/>
      <c r="J56" s="478"/>
      <c r="K56" s="478"/>
      <c r="L56" s="478"/>
      <c r="M56" s="478"/>
      <c r="N56" s="478"/>
      <c r="O56" s="533"/>
      <c r="P56" s="309"/>
      <c r="Q56" s="310"/>
      <c r="R56" s="310"/>
      <c r="S56" s="310"/>
      <c r="T56" s="310"/>
      <c r="U56" s="310"/>
      <c r="V56" s="310"/>
      <c r="W56" s="310"/>
      <c r="X56" s="310"/>
      <c r="Y56" s="310"/>
      <c r="Z56" s="352"/>
      <c r="AA56" s="353"/>
      <c r="AB56" s="355"/>
      <c r="AC56" s="355"/>
      <c r="AD56" s="355"/>
      <c r="AE56" s="355"/>
      <c r="AF56" s="355"/>
      <c r="AG56" s="355"/>
      <c r="AH56" s="355"/>
      <c r="AI56" s="355"/>
      <c r="AJ56" s="355"/>
      <c r="AK56" s="353"/>
      <c r="AL56" s="353"/>
      <c r="AM56" s="539"/>
      <c r="AN56" s="539"/>
      <c r="AO56" s="540"/>
      <c r="AS56" s="52" t="s">
        <v>20</v>
      </c>
      <c r="AT56" s="70" t="str">
        <f>IF(COUNTIF(BA56:BB56,P55)=1,P55,"")</f>
        <v/>
      </c>
      <c r="AZ56" s="101" t="s">
        <v>106</v>
      </c>
      <c r="BA56" s="101" t="s">
        <v>134</v>
      </c>
      <c r="BB56" s="101" t="s">
        <v>135</v>
      </c>
    </row>
    <row r="57" spans="2:61" ht="11.25" customHeight="1" thickBot="1">
      <c r="B57" s="2"/>
      <c r="C57" s="293"/>
      <c r="D57" s="479"/>
      <c r="E57" s="479"/>
      <c r="F57" s="479"/>
      <c r="G57" s="479"/>
      <c r="H57" s="479"/>
      <c r="I57" s="479"/>
      <c r="J57" s="479"/>
      <c r="K57" s="479"/>
      <c r="L57" s="479"/>
      <c r="M57" s="479"/>
      <c r="N57" s="479"/>
      <c r="O57" s="534"/>
      <c r="P57" s="312"/>
      <c r="Q57" s="313"/>
      <c r="R57" s="313"/>
      <c r="S57" s="313"/>
      <c r="T57" s="313"/>
      <c r="U57" s="313"/>
      <c r="V57" s="313"/>
      <c r="W57" s="313"/>
      <c r="X57" s="313"/>
      <c r="Y57" s="313"/>
      <c r="Z57" s="246"/>
      <c r="AA57" s="247"/>
      <c r="AB57" s="242"/>
      <c r="AC57" s="242"/>
      <c r="AD57" s="242"/>
      <c r="AE57" s="242"/>
      <c r="AF57" s="242"/>
      <c r="AG57" s="242"/>
      <c r="AH57" s="242"/>
      <c r="AI57" s="242"/>
      <c r="AJ57" s="242"/>
      <c r="AK57" s="247"/>
      <c r="AL57" s="247"/>
      <c r="AM57" s="250"/>
      <c r="AN57" s="250"/>
      <c r="AO57" s="251"/>
      <c r="AS57" s="52"/>
      <c r="AT57" s="58"/>
    </row>
    <row r="58" spans="2:61" ht="4.5" customHeight="1">
      <c r="B58" s="4"/>
      <c r="C58" s="198">
        <v>2</v>
      </c>
      <c r="D58" s="254" t="s">
        <v>54</v>
      </c>
      <c r="E58" s="254"/>
      <c r="F58" s="254"/>
      <c r="G58" s="254"/>
      <c r="H58" s="254"/>
      <c r="I58" s="254"/>
      <c r="J58" s="254"/>
      <c r="K58" s="254"/>
      <c r="L58" s="254"/>
      <c r="M58" s="254"/>
      <c r="N58" s="254"/>
      <c r="O58" s="255"/>
      <c r="P58" s="4"/>
      <c r="Q58" s="4"/>
      <c r="R58" s="4"/>
      <c r="S58" s="4"/>
      <c r="T58" s="4"/>
      <c r="U58" s="4"/>
      <c r="V58" s="4"/>
      <c r="W58" s="4"/>
      <c r="X58" s="4"/>
      <c r="Y58" s="4"/>
      <c r="Z58" s="4"/>
      <c r="AA58" s="4"/>
      <c r="AB58" s="4"/>
      <c r="AC58" s="4"/>
      <c r="AD58" s="4"/>
      <c r="AE58" s="4"/>
      <c r="AF58" s="4"/>
      <c r="AG58" s="4"/>
      <c r="AH58" s="4"/>
      <c r="AI58" s="4"/>
      <c r="AJ58" s="4"/>
      <c r="AK58" s="4"/>
      <c r="AL58" s="2"/>
      <c r="AM58" s="2"/>
      <c r="AN58" s="2"/>
      <c r="AO58" s="12"/>
      <c r="AS58" s="52"/>
      <c r="AT58" s="58"/>
      <c r="AU58" s="59"/>
      <c r="AV58" s="59"/>
      <c r="AW58" s="59"/>
      <c r="AX58" s="2"/>
      <c r="AY58" s="60"/>
    </row>
    <row r="59" spans="2:61" ht="4.5" customHeight="1" thickBot="1">
      <c r="B59" s="2"/>
      <c r="C59" s="199"/>
      <c r="D59" s="256"/>
      <c r="E59" s="256"/>
      <c r="F59" s="256"/>
      <c r="G59" s="256"/>
      <c r="H59" s="256"/>
      <c r="I59" s="256"/>
      <c r="J59" s="256"/>
      <c r="K59" s="256"/>
      <c r="L59" s="256"/>
      <c r="M59" s="256"/>
      <c r="N59" s="256"/>
      <c r="O59" s="257"/>
      <c r="P59" s="2"/>
      <c r="Q59" s="2"/>
      <c r="R59" s="2"/>
      <c r="S59" s="2"/>
      <c r="T59" s="2"/>
      <c r="U59" s="2"/>
      <c r="V59" s="2"/>
      <c r="W59" s="2"/>
      <c r="X59" s="2"/>
      <c r="Y59" s="2"/>
      <c r="Z59" s="2"/>
      <c r="AA59" s="2"/>
      <c r="AB59" s="2"/>
      <c r="AC59" s="2"/>
      <c r="AD59" s="2"/>
      <c r="AE59" s="2"/>
      <c r="AF59" s="2"/>
      <c r="AG59" s="2"/>
      <c r="AH59" s="2"/>
      <c r="AI59" s="2"/>
      <c r="AJ59" s="2"/>
      <c r="AK59" s="2"/>
      <c r="AL59" s="2"/>
      <c r="AM59" s="2"/>
      <c r="AN59" s="2"/>
      <c r="AO59" s="12"/>
      <c r="AS59" s="84"/>
      <c r="AT59" s="58"/>
      <c r="AU59" s="59"/>
      <c r="AV59" s="59"/>
      <c r="AW59" s="59"/>
      <c r="AX59" s="59"/>
      <c r="AY59" s="60"/>
    </row>
    <row r="60" spans="2:61" ht="21.75" customHeight="1">
      <c r="B60" s="2"/>
      <c r="C60" s="199"/>
      <c r="D60" s="256"/>
      <c r="E60" s="256"/>
      <c r="F60" s="256"/>
      <c r="G60" s="256"/>
      <c r="H60" s="256"/>
      <c r="I60" s="256"/>
      <c r="J60" s="256"/>
      <c r="K60" s="256"/>
      <c r="L60" s="256"/>
      <c r="M60" s="256"/>
      <c r="N60" s="256"/>
      <c r="O60" s="257"/>
      <c r="P60" s="2"/>
      <c r="Q60" s="32"/>
      <c r="R60" s="432" t="s">
        <v>3</v>
      </c>
      <c r="S60" s="433"/>
      <c r="T60" s="433"/>
      <c r="U60" s="433"/>
      <c r="V60" s="433"/>
      <c r="W60" s="433"/>
      <c r="X60" s="433"/>
      <c r="Y60" s="433"/>
      <c r="Z60" s="433"/>
      <c r="AA60" s="433"/>
      <c r="AB60" s="433"/>
      <c r="AC60" s="433"/>
      <c r="AD60" s="433"/>
      <c r="AE60" s="433"/>
      <c r="AF60" s="433"/>
      <c r="AG60" s="433"/>
      <c r="AH60" s="433"/>
      <c r="AI60" s="433"/>
      <c r="AJ60" s="433"/>
      <c r="AK60" s="433"/>
      <c r="AL60" s="433"/>
      <c r="AM60" s="433"/>
      <c r="AN60" s="434"/>
      <c r="AO60" s="12"/>
      <c r="AS60" s="84"/>
      <c r="AT60" s="58"/>
      <c r="AU60" s="59"/>
      <c r="AV60" s="59"/>
      <c r="AW60" s="59"/>
      <c r="AX60" s="59"/>
      <c r="AY60" s="60"/>
    </row>
    <row r="61" spans="2:61" ht="26.25" customHeight="1">
      <c r="B61" s="2"/>
      <c r="C61" s="199"/>
      <c r="D61" s="256"/>
      <c r="E61" s="256"/>
      <c r="F61" s="256"/>
      <c r="G61" s="256"/>
      <c r="H61" s="256"/>
      <c r="I61" s="256"/>
      <c r="J61" s="256"/>
      <c r="K61" s="256"/>
      <c r="L61" s="256"/>
      <c r="M61" s="256"/>
      <c r="N61" s="256"/>
      <c r="O61" s="257"/>
      <c r="P61" s="2"/>
      <c r="Q61" s="34">
        <v>1</v>
      </c>
      <c r="R61" s="504"/>
      <c r="S61" s="504"/>
      <c r="T61" s="504"/>
      <c r="U61" s="504"/>
      <c r="V61" s="504"/>
      <c r="W61" s="504"/>
      <c r="X61" s="504"/>
      <c r="Y61" s="504"/>
      <c r="Z61" s="504"/>
      <c r="AA61" s="504"/>
      <c r="AB61" s="504"/>
      <c r="AC61" s="504"/>
      <c r="AD61" s="504"/>
      <c r="AE61" s="504"/>
      <c r="AF61" s="504"/>
      <c r="AG61" s="504"/>
      <c r="AH61" s="504"/>
      <c r="AI61" s="504"/>
      <c r="AJ61" s="504"/>
      <c r="AK61" s="504"/>
      <c r="AL61" s="504"/>
      <c r="AM61" s="504"/>
      <c r="AN61" s="505"/>
      <c r="AO61" s="12"/>
      <c r="AS61" s="52" t="s">
        <v>214</v>
      </c>
      <c r="AT61" s="162" t="str">
        <f>R61&amp;""</f>
        <v/>
      </c>
      <c r="AU61" s="162"/>
      <c r="AV61" s="162"/>
      <c r="AW61" s="162"/>
      <c r="AX61" s="162"/>
      <c r="AY61" s="162"/>
    </row>
    <row r="62" spans="2:61" ht="26.25" customHeight="1">
      <c r="B62" s="2"/>
      <c r="C62" s="199"/>
      <c r="D62" s="256"/>
      <c r="E62" s="256"/>
      <c r="F62" s="256"/>
      <c r="G62" s="256"/>
      <c r="H62" s="256"/>
      <c r="I62" s="256"/>
      <c r="J62" s="256"/>
      <c r="K62" s="256"/>
      <c r="L62" s="256"/>
      <c r="M62" s="256"/>
      <c r="N62" s="256"/>
      <c r="O62" s="257"/>
      <c r="P62" s="2"/>
      <c r="Q62" s="35">
        <v>2</v>
      </c>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3"/>
      <c r="AO62" s="12"/>
      <c r="AS62" s="52" t="s">
        <v>215</v>
      </c>
      <c r="AT62" s="162" t="str">
        <f>R62&amp;""</f>
        <v/>
      </c>
      <c r="AU62" s="162"/>
      <c r="AV62" s="162"/>
      <c r="AW62" s="162"/>
      <c r="AX62" s="162"/>
      <c r="AY62" s="162"/>
    </row>
    <row r="63" spans="2:61" ht="26.25" customHeight="1">
      <c r="B63" s="2"/>
      <c r="C63" s="199"/>
      <c r="D63" s="256"/>
      <c r="E63" s="256"/>
      <c r="F63" s="256"/>
      <c r="G63" s="256"/>
      <c r="H63" s="256"/>
      <c r="I63" s="256"/>
      <c r="J63" s="256"/>
      <c r="K63" s="256"/>
      <c r="L63" s="256"/>
      <c r="M63" s="256"/>
      <c r="N63" s="256"/>
      <c r="O63" s="257"/>
      <c r="P63" s="2"/>
      <c r="Q63" s="35">
        <v>3</v>
      </c>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3"/>
      <c r="AO63" s="12"/>
      <c r="AS63" s="52" t="s">
        <v>216</v>
      </c>
      <c r="AT63" s="162" t="str">
        <f t="shared" ref="AT63:AT65" si="0">R63&amp;""</f>
        <v/>
      </c>
      <c r="AU63" s="162"/>
      <c r="AV63" s="162"/>
      <c r="AW63" s="162"/>
      <c r="AX63" s="162"/>
      <c r="AY63" s="162"/>
    </row>
    <row r="64" spans="2:61" ht="26.25" customHeight="1">
      <c r="B64" s="2"/>
      <c r="C64" s="199"/>
      <c r="D64" s="256"/>
      <c r="E64" s="256"/>
      <c r="F64" s="256"/>
      <c r="G64" s="256"/>
      <c r="H64" s="256"/>
      <c r="I64" s="256"/>
      <c r="J64" s="256"/>
      <c r="K64" s="256"/>
      <c r="L64" s="256"/>
      <c r="M64" s="256"/>
      <c r="N64" s="256"/>
      <c r="O64" s="257"/>
      <c r="P64" s="2"/>
      <c r="Q64" s="35">
        <v>4</v>
      </c>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3"/>
      <c r="AO64" s="15"/>
      <c r="AS64" s="52" t="s">
        <v>217</v>
      </c>
      <c r="AT64" s="403" t="str">
        <f t="shared" si="0"/>
        <v/>
      </c>
      <c r="AU64" s="403"/>
      <c r="AV64" s="403"/>
      <c r="AW64" s="403"/>
      <c r="AX64" s="403"/>
      <c r="AY64" s="403"/>
    </row>
    <row r="65" spans="2:51" ht="26.25" customHeight="1" thickBot="1">
      <c r="B65" s="2"/>
      <c r="C65" s="199"/>
      <c r="D65" s="256"/>
      <c r="E65" s="256"/>
      <c r="F65" s="256"/>
      <c r="G65" s="256"/>
      <c r="H65" s="256"/>
      <c r="I65" s="256"/>
      <c r="J65" s="256"/>
      <c r="K65" s="256"/>
      <c r="L65" s="256"/>
      <c r="M65" s="256"/>
      <c r="N65" s="256"/>
      <c r="O65" s="257"/>
      <c r="P65" s="2"/>
      <c r="Q65" s="36">
        <v>5</v>
      </c>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1"/>
      <c r="AO65" s="16"/>
      <c r="AS65" s="52" t="s">
        <v>218</v>
      </c>
      <c r="AT65" s="403" t="str">
        <f t="shared" si="0"/>
        <v/>
      </c>
      <c r="AU65" s="403"/>
      <c r="AV65" s="403"/>
      <c r="AW65" s="403"/>
      <c r="AX65" s="403"/>
      <c r="AY65" s="403"/>
    </row>
    <row r="66" spans="2:51" ht="4.5" customHeight="1">
      <c r="B66" s="2"/>
      <c r="C66" s="199"/>
      <c r="D66" s="256"/>
      <c r="E66" s="256"/>
      <c r="F66" s="256"/>
      <c r="G66" s="256"/>
      <c r="H66" s="256"/>
      <c r="I66" s="256"/>
      <c r="J66" s="256"/>
      <c r="K66" s="256"/>
      <c r="L66" s="256"/>
      <c r="M66" s="256"/>
      <c r="N66" s="256"/>
      <c r="O66" s="257"/>
      <c r="P66" s="2"/>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5"/>
      <c r="AS66" s="84"/>
      <c r="AT66" s="58"/>
      <c r="AU66" s="59"/>
      <c r="AV66" s="59"/>
      <c r="AW66" s="59"/>
      <c r="AX66" s="59"/>
      <c r="AY66" s="60"/>
    </row>
    <row r="67" spans="2:51" ht="4.5" customHeight="1" thickBot="1">
      <c r="B67" s="2"/>
      <c r="C67" s="200"/>
      <c r="D67" s="258"/>
      <c r="E67" s="258"/>
      <c r="F67" s="258"/>
      <c r="G67" s="258"/>
      <c r="H67" s="258"/>
      <c r="I67" s="258"/>
      <c r="J67" s="258"/>
      <c r="K67" s="258"/>
      <c r="L67" s="258"/>
      <c r="M67" s="258"/>
      <c r="N67" s="258"/>
      <c r="O67" s="259"/>
      <c r="P67" s="29"/>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8"/>
      <c r="AS67" s="52"/>
      <c r="AT67" s="58"/>
      <c r="AU67" s="59"/>
      <c r="AV67" s="59"/>
      <c r="AW67" s="59"/>
      <c r="AX67" s="2"/>
      <c r="AY67" s="60"/>
    </row>
    <row r="68" spans="2:51" ht="4.5" customHeight="1">
      <c r="B68" s="4"/>
      <c r="C68" s="198">
        <v>3</v>
      </c>
      <c r="D68" s="254" t="s">
        <v>55</v>
      </c>
      <c r="E68" s="254"/>
      <c r="F68" s="254"/>
      <c r="G68" s="254"/>
      <c r="H68" s="254"/>
      <c r="I68" s="254"/>
      <c r="J68" s="254"/>
      <c r="K68" s="254"/>
      <c r="L68" s="254"/>
      <c r="M68" s="254"/>
      <c r="N68" s="254"/>
      <c r="O68" s="255"/>
      <c r="P68" s="9"/>
      <c r="Q68" s="9"/>
      <c r="R68" s="9"/>
      <c r="S68" s="9"/>
      <c r="T68" s="9"/>
      <c r="U68" s="9"/>
      <c r="V68" s="9"/>
      <c r="W68" s="9"/>
      <c r="X68" s="9"/>
      <c r="Y68" s="9"/>
      <c r="Z68" s="9"/>
      <c r="AA68" s="9"/>
      <c r="AB68" s="9"/>
      <c r="AC68" s="9"/>
      <c r="AD68" s="9"/>
      <c r="AE68" s="9"/>
      <c r="AF68" s="9"/>
      <c r="AG68" s="9"/>
      <c r="AH68" s="9"/>
      <c r="AI68" s="9"/>
      <c r="AJ68" s="9"/>
      <c r="AK68" s="9"/>
      <c r="AL68" s="10"/>
      <c r="AM68" s="10"/>
      <c r="AN68" s="10"/>
      <c r="AO68" s="11"/>
      <c r="AS68" s="52"/>
      <c r="AT68" s="58"/>
      <c r="AU68" s="59"/>
      <c r="AV68" s="59"/>
      <c r="AW68" s="59"/>
      <c r="AX68" s="2"/>
      <c r="AY68" s="60"/>
    </row>
    <row r="69" spans="2:51" ht="4.5" customHeight="1" thickBot="1">
      <c r="B69" s="2"/>
      <c r="C69" s="199"/>
      <c r="D69" s="256"/>
      <c r="E69" s="256"/>
      <c r="F69" s="256"/>
      <c r="G69" s="256"/>
      <c r="H69" s="256"/>
      <c r="I69" s="256"/>
      <c r="J69" s="256"/>
      <c r="K69" s="256"/>
      <c r="L69" s="256"/>
      <c r="M69" s="256"/>
      <c r="N69" s="256"/>
      <c r="O69" s="257"/>
      <c r="P69" s="2"/>
      <c r="Q69" s="2"/>
      <c r="R69" s="2"/>
      <c r="S69" s="2"/>
      <c r="T69" s="2"/>
      <c r="U69" s="2"/>
      <c r="V69" s="2"/>
      <c r="W69" s="2"/>
      <c r="X69" s="2"/>
      <c r="Y69" s="2"/>
      <c r="Z69" s="2"/>
      <c r="AA69" s="2"/>
      <c r="AB69" s="2"/>
      <c r="AC69" s="2"/>
      <c r="AD69" s="2"/>
      <c r="AE69" s="2"/>
      <c r="AF69" s="2"/>
      <c r="AG69" s="2"/>
      <c r="AH69" s="2"/>
      <c r="AI69" s="2"/>
      <c r="AJ69" s="2"/>
      <c r="AK69" s="2"/>
      <c r="AL69" s="2"/>
      <c r="AM69" s="2"/>
      <c r="AN69" s="2"/>
      <c r="AO69" s="12"/>
      <c r="AS69" s="84"/>
      <c r="AT69" s="58"/>
      <c r="AU69" s="59"/>
      <c r="AV69" s="59"/>
      <c r="AW69" s="59"/>
      <c r="AX69" s="59"/>
      <c r="AY69" s="60"/>
    </row>
    <row r="70" spans="2:51" ht="19.5" customHeight="1">
      <c r="B70" s="2"/>
      <c r="C70" s="199"/>
      <c r="D70" s="256"/>
      <c r="E70" s="256"/>
      <c r="F70" s="256"/>
      <c r="G70" s="256"/>
      <c r="H70" s="256"/>
      <c r="I70" s="256"/>
      <c r="J70" s="256"/>
      <c r="K70" s="256"/>
      <c r="L70" s="256"/>
      <c r="M70" s="256"/>
      <c r="N70" s="256"/>
      <c r="O70" s="257"/>
      <c r="P70" s="2"/>
      <c r="Q70" s="32"/>
      <c r="R70" s="432" t="s">
        <v>3</v>
      </c>
      <c r="S70" s="433"/>
      <c r="T70" s="433"/>
      <c r="U70" s="433"/>
      <c r="V70" s="433"/>
      <c r="W70" s="433"/>
      <c r="X70" s="433"/>
      <c r="Y70" s="433"/>
      <c r="Z70" s="433"/>
      <c r="AA70" s="433"/>
      <c r="AB70" s="433"/>
      <c r="AC70" s="433"/>
      <c r="AD70" s="433"/>
      <c r="AE70" s="433"/>
      <c r="AF70" s="433"/>
      <c r="AG70" s="433"/>
      <c r="AH70" s="433"/>
      <c r="AI70" s="433"/>
      <c r="AJ70" s="433"/>
      <c r="AK70" s="433"/>
      <c r="AL70" s="433"/>
      <c r="AM70" s="433"/>
      <c r="AN70" s="434"/>
      <c r="AO70" s="12"/>
      <c r="AS70" s="84"/>
      <c r="AT70" s="58"/>
      <c r="AU70" s="59"/>
      <c r="AV70" s="59"/>
      <c r="AW70" s="59"/>
      <c r="AX70" s="59"/>
      <c r="AY70" s="60"/>
    </row>
    <row r="71" spans="2:51" ht="26.25" customHeight="1">
      <c r="B71" s="2"/>
      <c r="C71" s="199"/>
      <c r="D71" s="256"/>
      <c r="E71" s="256"/>
      <c r="F71" s="256"/>
      <c r="G71" s="256"/>
      <c r="H71" s="256"/>
      <c r="I71" s="256"/>
      <c r="J71" s="256"/>
      <c r="K71" s="256"/>
      <c r="L71" s="256"/>
      <c r="M71" s="256"/>
      <c r="N71" s="256"/>
      <c r="O71" s="257"/>
      <c r="P71" s="2"/>
      <c r="Q71" s="34">
        <v>1</v>
      </c>
      <c r="R71" s="504"/>
      <c r="S71" s="504"/>
      <c r="T71" s="504"/>
      <c r="U71" s="504"/>
      <c r="V71" s="504"/>
      <c r="W71" s="504"/>
      <c r="X71" s="504"/>
      <c r="Y71" s="504"/>
      <c r="Z71" s="504"/>
      <c r="AA71" s="504"/>
      <c r="AB71" s="504"/>
      <c r="AC71" s="504"/>
      <c r="AD71" s="504"/>
      <c r="AE71" s="504"/>
      <c r="AF71" s="504"/>
      <c r="AG71" s="504"/>
      <c r="AH71" s="504"/>
      <c r="AI71" s="504"/>
      <c r="AJ71" s="504"/>
      <c r="AK71" s="504"/>
      <c r="AL71" s="504"/>
      <c r="AM71" s="504"/>
      <c r="AN71" s="505"/>
      <c r="AO71" s="12"/>
      <c r="AS71" s="52" t="s">
        <v>219</v>
      </c>
      <c r="AT71" s="162" t="str">
        <f>R71&amp;""</f>
        <v/>
      </c>
      <c r="AU71" s="162"/>
      <c r="AV71" s="162"/>
      <c r="AW71" s="162"/>
      <c r="AX71" s="162"/>
      <c r="AY71" s="162"/>
    </row>
    <row r="72" spans="2:51" ht="26.25" customHeight="1">
      <c r="B72" s="2"/>
      <c r="C72" s="199"/>
      <c r="D72" s="256"/>
      <c r="E72" s="256"/>
      <c r="F72" s="256"/>
      <c r="G72" s="256"/>
      <c r="H72" s="256"/>
      <c r="I72" s="256"/>
      <c r="J72" s="256"/>
      <c r="K72" s="256"/>
      <c r="L72" s="256"/>
      <c r="M72" s="256"/>
      <c r="N72" s="256"/>
      <c r="O72" s="257"/>
      <c r="P72" s="2"/>
      <c r="Q72" s="35">
        <v>2</v>
      </c>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3"/>
      <c r="AO72" s="12"/>
      <c r="AS72" s="52" t="s">
        <v>220</v>
      </c>
      <c r="AT72" s="162" t="str">
        <f t="shared" ref="AT72:AT75" si="1">R72&amp;""</f>
        <v/>
      </c>
      <c r="AU72" s="162"/>
      <c r="AV72" s="162"/>
      <c r="AW72" s="162"/>
      <c r="AX72" s="162"/>
      <c r="AY72" s="162"/>
    </row>
    <row r="73" spans="2:51" ht="26.25" customHeight="1">
      <c r="B73" s="2"/>
      <c r="C73" s="199"/>
      <c r="D73" s="256"/>
      <c r="E73" s="256"/>
      <c r="F73" s="256"/>
      <c r="G73" s="256"/>
      <c r="H73" s="256"/>
      <c r="I73" s="256"/>
      <c r="J73" s="256"/>
      <c r="K73" s="256"/>
      <c r="L73" s="256"/>
      <c r="M73" s="256"/>
      <c r="N73" s="256"/>
      <c r="O73" s="257"/>
      <c r="P73" s="2"/>
      <c r="Q73" s="35">
        <v>3</v>
      </c>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3"/>
      <c r="AO73" s="12"/>
      <c r="AS73" s="52" t="s">
        <v>221</v>
      </c>
      <c r="AT73" s="162" t="str">
        <f t="shared" si="1"/>
        <v/>
      </c>
      <c r="AU73" s="162"/>
      <c r="AV73" s="162"/>
      <c r="AW73" s="162"/>
      <c r="AX73" s="162"/>
      <c r="AY73" s="162"/>
    </row>
    <row r="74" spans="2:51" ht="26.25" customHeight="1">
      <c r="B74" s="2"/>
      <c r="C74" s="199"/>
      <c r="D74" s="256"/>
      <c r="E74" s="256"/>
      <c r="F74" s="256"/>
      <c r="G74" s="256"/>
      <c r="H74" s="256"/>
      <c r="I74" s="256"/>
      <c r="J74" s="256"/>
      <c r="K74" s="256"/>
      <c r="L74" s="256"/>
      <c r="M74" s="256"/>
      <c r="N74" s="256"/>
      <c r="O74" s="257"/>
      <c r="P74" s="2"/>
      <c r="Q74" s="35">
        <v>4</v>
      </c>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3"/>
      <c r="AO74" s="15"/>
      <c r="AS74" s="52" t="s">
        <v>222</v>
      </c>
      <c r="AT74" s="162" t="str">
        <f>R74&amp;""</f>
        <v/>
      </c>
      <c r="AU74" s="162"/>
      <c r="AV74" s="162"/>
      <c r="AW74" s="162"/>
      <c r="AX74" s="162"/>
      <c r="AY74" s="162"/>
    </row>
    <row r="75" spans="2:51" ht="26.25" customHeight="1" thickBot="1">
      <c r="B75" s="2"/>
      <c r="C75" s="199"/>
      <c r="D75" s="256"/>
      <c r="E75" s="256"/>
      <c r="F75" s="256"/>
      <c r="G75" s="256"/>
      <c r="H75" s="256"/>
      <c r="I75" s="256"/>
      <c r="J75" s="256"/>
      <c r="K75" s="256"/>
      <c r="L75" s="256"/>
      <c r="M75" s="256"/>
      <c r="N75" s="256"/>
      <c r="O75" s="257"/>
      <c r="P75" s="2"/>
      <c r="Q75" s="36">
        <v>5</v>
      </c>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1"/>
      <c r="AO75" s="16"/>
      <c r="AS75" s="52" t="s">
        <v>223</v>
      </c>
      <c r="AT75" s="162" t="str">
        <f t="shared" si="1"/>
        <v/>
      </c>
      <c r="AU75" s="162"/>
      <c r="AV75" s="162"/>
      <c r="AW75" s="162"/>
      <c r="AX75" s="162"/>
      <c r="AY75" s="162"/>
    </row>
    <row r="76" spans="2:51" ht="4.5" customHeight="1">
      <c r="B76" s="2"/>
      <c r="C76" s="199"/>
      <c r="D76" s="256"/>
      <c r="E76" s="256"/>
      <c r="F76" s="256"/>
      <c r="G76" s="256"/>
      <c r="H76" s="256"/>
      <c r="I76" s="256"/>
      <c r="J76" s="256"/>
      <c r="K76" s="256"/>
      <c r="L76" s="256"/>
      <c r="M76" s="256"/>
      <c r="N76" s="256"/>
      <c r="O76" s="257"/>
      <c r="P76" s="2"/>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5"/>
      <c r="AS76" s="52"/>
      <c r="AT76" s="103"/>
      <c r="AU76" s="104"/>
      <c r="AV76" s="104"/>
      <c r="AW76" s="104"/>
      <c r="AX76" s="104"/>
      <c r="AY76" s="60"/>
    </row>
    <row r="77" spans="2:51" ht="4.5" customHeight="1" thickBot="1">
      <c r="B77" s="2"/>
      <c r="C77" s="200"/>
      <c r="D77" s="258"/>
      <c r="E77" s="258"/>
      <c r="F77" s="258"/>
      <c r="G77" s="258"/>
      <c r="H77" s="258"/>
      <c r="I77" s="258"/>
      <c r="J77" s="258"/>
      <c r="K77" s="258"/>
      <c r="L77" s="258"/>
      <c r="M77" s="258"/>
      <c r="N77" s="258"/>
      <c r="O77" s="259"/>
      <c r="P77" s="29"/>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8"/>
      <c r="AS77" s="52"/>
      <c r="AT77" s="58"/>
      <c r="AU77" s="59"/>
      <c r="AV77" s="59"/>
      <c r="AW77" s="59"/>
      <c r="AX77" s="2"/>
      <c r="AY77" s="60"/>
    </row>
    <row r="78" spans="2:51" ht="6" customHeight="1">
      <c r="C78" s="277">
        <v>4</v>
      </c>
      <c r="D78" s="254" t="s">
        <v>56</v>
      </c>
      <c r="E78" s="254"/>
      <c r="F78" s="254"/>
      <c r="G78" s="254"/>
      <c r="H78" s="254"/>
      <c r="I78" s="254"/>
      <c r="J78" s="254"/>
      <c r="K78" s="254"/>
      <c r="L78" s="254"/>
      <c r="M78" s="254"/>
      <c r="N78" s="254"/>
      <c r="O78" s="255"/>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4"/>
      <c r="AS78" s="52"/>
      <c r="AT78" s="58"/>
      <c r="AU78" s="59"/>
      <c r="AV78" s="59"/>
      <c r="AW78" s="59"/>
      <c r="AX78" s="2"/>
      <c r="AY78" s="60"/>
    </row>
    <row r="79" spans="2:51" ht="21" customHeight="1">
      <c r="C79" s="278"/>
      <c r="D79" s="256"/>
      <c r="E79" s="256"/>
      <c r="F79" s="256"/>
      <c r="G79" s="256"/>
      <c r="H79" s="256"/>
      <c r="I79" s="256"/>
      <c r="J79" s="256"/>
      <c r="K79" s="256"/>
      <c r="L79" s="256"/>
      <c r="M79" s="256"/>
      <c r="N79" s="256"/>
      <c r="O79" s="257"/>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6"/>
      <c r="AS79" s="52" t="s">
        <v>21</v>
      </c>
      <c r="AT79" s="162" t="str">
        <f>P78&amp;""</f>
        <v/>
      </c>
      <c r="AU79" s="162"/>
      <c r="AV79" s="162"/>
      <c r="AW79" s="162"/>
      <c r="AX79" s="162"/>
      <c r="AY79" s="162"/>
    </row>
    <row r="80" spans="2:51" ht="21" customHeight="1">
      <c r="C80" s="278"/>
      <c r="D80" s="256"/>
      <c r="E80" s="256"/>
      <c r="F80" s="256"/>
      <c r="G80" s="256"/>
      <c r="H80" s="256"/>
      <c r="I80" s="256"/>
      <c r="J80" s="256"/>
      <c r="K80" s="256"/>
      <c r="L80" s="256"/>
      <c r="M80" s="256"/>
      <c r="N80" s="256"/>
      <c r="O80" s="257"/>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6"/>
      <c r="AS80" s="52"/>
      <c r="AT80" s="162"/>
      <c r="AU80" s="162"/>
      <c r="AV80" s="162"/>
      <c r="AW80" s="162"/>
      <c r="AX80" s="162"/>
      <c r="AY80" s="162"/>
    </row>
    <row r="81" spans="2:53" ht="6.45" customHeight="1">
      <c r="C81" s="278"/>
      <c r="D81" s="256"/>
      <c r="E81" s="256"/>
      <c r="F81" s="256"/>
      <c r="G81" s="256"/>
      <c r="H81" s="256"/>
      <c r="I81" s="256"/>
      <c r="J81" s="256"/>
      <c r="K81" s="256"/>
      <c r="L81" s="256"/>
      <c r="M81" s="256"/>
      <c r="N81" s="256"/>
      <c r="O81" s="257"/>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6"/>
      <c r="AS81" s="52"/>
      <c r="AT81" s="162"/>
      <c r="AU81" s="162"/>
      <c r="AV81" s="162"/>
      <c r="AW81" s="162"/>
      <c r="AX81" s="162"/>
      <c r="AY81" s="162"/>
    </row>
    <row r="82" spans="2:53" ht="6.45" customHeight="1" thickBot="1">
      <c r="C82" s="279"/>
      <c r="D82" s="258"/>
      <c r="E82" s="258"/>
      <c r="F82" s="258"/>
      <c r="G82" s="258"/>
      <c r="H82" s="258"/>
      <c r="I82" s="258"/>
      <c r="J82" s="258"/>
      <c r="K82" s="258"/>
      <c r="L82" s="258"/>
      <c r="M82" s="258"/>
      <c r="N82" s="258"/>
      <c r="O82" s="259"/>
      <c r="P82" s="390"/>
      <c r="Q82" s="390"/>
      <c r="R82" s="390"/>
      <c r="S82" s="390"/>
      <c r="T82" s="390"/>
      <c r="U82" s="390"/>
      <c r="V82" s="390"/>
      <c r="W82" s="390"/>
      <c r="X82" s="390"/>
      <c r="Y82" s="390"/>
      <c r="Z82" s="390"/>
      <c r="AA82" s="390"/>
      <c r="AB82" s="390"/>
      <c r="AC82" s="390"/>
      <c r="AD82" s="390"/>
      <c r="AE82" s="390"/>
      <c r="AF82" s="390"/>
      <c r="AG82" s="390"/>
      <c r="AH82" s="390"/>
      <c r="AI82" s="390"/>
      <c r="AJ82" s="390"/>
      <c r="AK82" s="390"/>
      <c r="AL82" s="390"/>
      <c r="AM82" s="390"/>
      <c r="AN82" s="390"/>
      <c r="AO82" s="345"/>
      <c r="AS82" s="52"/>
      <c r="AT82" s="58"/>
      <c r="AU82" s="59"/>
      <c r="AV82" s="59"/>
      <c r="AW82" s="59"/>
      <c r="AX82" s="2"/>
      <c r="AY82" s="60"/>
    </row>
    <row r="83" spans="2:53">
      <c r="AS83" s="52"/>
      <c r="AT83" s="58"/>
      <c r="AU83" s="59"/>
      <c r="AV83" s="59"/>
      <c r="AW83" s="59"/>
      <c r="AX83" s="2"/>
      <c r="AY83" s="60"/>
    </row>
    <row r="84" spans="2:53" ht="18" customHeight="1" thickBot="1">
      <c r="B84" s="61">
        <v>4</v>
      </c>
      <c r="C84" s="201" t="s">
        <v>211</v>
      </c>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S84" s="52"/>
      <c r="AT84" s="58"/>
      <c r="AU84" s="59"/>
      <c r="AV84" s="59"/>
      <c r="AW84" s="59"/>
      <c r="AX84" s="2"/>
      <c r="AY84" s="60"/>
    </row>
    <row r="85" spans="2:53" ht="6.75" customHeight="1" thickTop="1" thickBot="1">
      <c r="C85" s="112"/>
      <c r="D85" s="113"/>
      <c r="E85" s="113"/>
      <c r="F85" s="113"/>
      <c r="G85" s="113"/>
      <c r="H85" s="113"/>
      <c r="I85" s="113"/>
      <c r="J85" s="113"/>
      <c r="K85" s="113"/>
      <c r="L85" s="113"/>
      <c r="M85" s="14"/>
      <c r="N85" s="14"/>
      <c r="O85" s="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S85" s="52"/>
      <c r="AT85" s="58"/>
      <c r="AU85" s="59"/>
      <c r="AV85" s="59"/>
      <c r="AW85" s="59"/>
      <c r="AX85" s="2"/>
      <c r="AY85" s="60"/>
    </row>
    <row r="86" spans="2:53" ht="16.05" customHeight="1">
      <c r="B86" s="2"/>
      <c r="C86" s="198">
        <v>1</v>
      </c>
      <c r="D86" s="254" t="s">
        <v>64</v>
      </c>
      <c r="E86" s="254"/>
      <c r="F86" s="254"/>
      <c r="G86" s="254"/>
      <c r="H86" s="254"/>
      <c r="I86" s="254"/>
      <c r="J86" s="254"/>
      <c r="K86" s="254"/>
      <c r="L86" s="254"/>
      <c r="M86" s="254"/>
      <c r="N86" s="254"/>
      <c r="O86" s="254"/>
      <c r="P86" s="217" t="s">
        <v>57</v>
      </c>
      <c r="Q86" s="218"/>
      <c r="R86" s="221" t="s">
        <v>30</v>
      </c>
      <c r="S86" s="221"/>
      <c r="T86" s="221"/>
      <c r="U86" s="221"/>
      <c r="V86" s="221"/>
      <c r="W86" s="221"/>
      <c r="X86" s="221"/>
      <c r="Y86" s="221"/>
      <c r="Z86" s="221"/>
      <c r="AA86" s="221"/>
      <c r="AB86" s="221"/>
      <c r="AC86" s="221"/>
      <c r="AD86" s="218" t="s">
        <v>57</v>
      </c>
      <c r="AE86" s="218"/>
      <c r="AF86" s="221" t="s">
        <v>31</v>
      </c>
      <c r="AG86" s="221"/>
      <c r="AH86" s="221"/>
      <c r="AI86" s="221"/>
      <c r="AJ86" s="221"/>
      <c r="AK86" s="221"/>
      <c r="AL86" s="221"/>
      <c r="AM86" s="221"/>
      <c r="AN86" s="221"/>
      <c r="AO86" s="527"/>
      <c r="AS86" s="52" t="s">
        <v>29</v>
      </c>
      <c r="AT86" s="70">
        <f>IF(P86=$BA$86,1,0)</f>
        <v>0</v>
      </c>
      <c r="AU86" s="70">
        <f>IF(AD86=$BA$86,1,0)</f>
        <v>0</v>
      </c>
      <c r="AV86" s="70">
        <f>IF(P88=$BA$86,1,0)</f>
        <v>0</v>
      </c>
      <c r="AW86" s="70">
        <f>IF(AD88=$BA$86,1,0)</f>
        <v>0</v>
      </c>
      <c r="AX86" s="70">
        <f>IF(P90=$BA$86,1,0)</f>
        <v>0</v>
      </c>
      <c r="AY86" s="53">
        <f>IF(AD90=$BA$86,1,0)</f>
        <v>0</v>
      </c>
      <c r="AZ86" s="101" t="s">
        <v>58</v>
      </c>
      <c r="BA86" s="101" t="s">
        <v>59</v>
      </c>
    </row>
    <row r="87" spans="2:53" ht="16.05" customHeight="1">
      <c r="B87" s="2"/>
      <c r="C87" s="199"/>
      <c r="D87" s="256"/>
      <c r="E87" s="256"/>
      <c r="F87" s="256"/>
      <c r="G87" s="256"/>
      <c r="H87" s="256"/>
      <c r="I87" s="256"/>
      <c r="J87" s="256"/>
      <c r="K87" s="256"/>
      <c r="L87" s="256"/>
      <c r="M87" s="256"/>
      <c r="N87" s="256"/>
      <c r="O87" s="256"/>
      <c r="P87" s="219"/>
      <c r="Q87" s="211"/>
      <c r="R87" s="222"/>
      <c r="S87" s="222"/>
      <c r="T87" s="222"/>
      <c r="U87" s="222"/>
      <c r="V87" s="222"/>
      <c r="W87" s="222"/>
      <c r="X87" s="222"/>
      <c r="Y87" s="222"/>
      <c r="Z87" s="222"/>
      <c r="AA87" s="222"/>
      <c r="AB87" s="222"/>
      <c r="AC87" s="222"/>
      <c r="AD87" s="211"/>
      <c r="AE87" s="211"/>
      <c r="AF87" s="222"/>
      <c r="AG87" s="222"/>
      <c r="AH87" s="222"/>
      <c r="AI87" s="222"/>
      <c r="AJ87" s="222"/>
      <c r="AK87" s="222"/>
      <c r="AL87" s="222"/>
      <c r="AM87" s="222"/>
      <c r="AN87" s="222"/>
      <c r="AO87" s="528"/>
      <c r="AS87" s="52"/>
      <c r="AT87" s="70">
        <f>IF(P92=$BA$86,1,0)</f>
        <v>0</v>
      </c>
      <c r="AU87" s="102">
        <f>SUM(AT86:AX86,AT87)</f>
        <v>0</v>
      </c>
      <c r="AV87" s="59"/>
      <c r="AW87" s="59"/>
      <c r="AX87" s="59"/>
      <c r="AY87" s="115"/>
    </row>
    <row r="88" spans="2:53" ht="16.05" customHeight="1">
      <c r="B88" s="2"/>
      <c r="C88" s="199"/>
      <c r="D88" s="256"/>
      <c r="E88" s="256"/>
      <c r="F88" s="256"/>
      <c r="G88" s="256"/>
      <c r="H88" s="256"/>
      <c r="I88" s="256"/>
      <c r="J88" s="256"/>
      <c r="K88" s="256"/>
      <c r="L88" s="256"/>
      <c r="M88" s="256"/>
      <c r="N88" s="256"/>
      <c r="O88" s="256"/>
      <c r="P88" s="219" t="s">
        <v>57</v>
      </c>
      <c r="Q88" s="211"/>
      <c r="R88" s="222" t="s">
        <v>32</v>
      </c>
      <c r="S88" s="222"/>
      <c r="T88" s="222"/>
      <c r="U88" s="222"/>
      <c r="V88" s="222"/>
      <c r="W88" s="222"/>
      <c r="X88" s="222"/>
      <c r="Y88" s="222"/>
      <c r="Z88" s="222"/>
      <c r="AA88" s="222"/>
      <c r="AB88" s="222"/>
      <c r="AC88" s="222"/>
      <c r="AD88" s="211" t="s">
        <v>57</v>
      </c>
      <c r="AE88" s="211"/>
      <c r="AF88" s="304" t="s">
        <v>33</v>
      </c>
      <c r="AG88" s="304"/>
      <c r="AH88" s="304"/>
      <c r="AI88" s="304"/>
      <c r="AJ88" s="304"/>
      <c r="AK88" s="304"/>
      <c r="AL88" s="304"/>
      <c r="AM88" s="304"/>
      <c r="AN88" s="304"/>
      <c r="AO88" s="529"/>
      <c r="AS88" s="52"/>
      <c r="AT88" s="102" t="str">
        <f>IF(SUM(AT86:AY86,AT87)&gt;0,"回答有","回答無")</f>
        <v>回答無</v>
      </c>
      <c r="AU88" s="59"/>
      <c r="AV88" s="59"/>
      <c r="AW88" s="59"/>
      <c r="AX88" s="59"/>
      <c r="AY88" s="115"/>
    </row>
    <row r="89" spans="2:53" ht="16.05" customHeight="1">
      <c r="B89" s="2"/>
      <c r="C89" s="199"/>
      <c r="D89" s="256"/>
      <c r="E89" s="256"/>
      <c r="F89" s="256"/>
      <c r="G89" s="256"/>
      <c r="H89" s="256"/>
      <c r="I89" s="256"/>
      <c r="J89" s="256"/>
      <c r="K89" s="256"/>
      <c r="L89" s="256"/>
      <c r="M89" s="256"/>
      <c r="N89" s="256"/>
      <c r="O89" s="256"/>
      <c r="P89" s="219"/>
      <c r="Q89" s="211"/>
      <c r="R89" s="222"/>
      <c r="S89" s="222"/>
      <c r="T89" s="222"/>
      <c r="U89" s="222"/>
      <c r="V89" s="222"/>
      <c r="W89" s="222"/>
      <c r="X89" s="222"/>
      <c r="Y89" s="222"/>
      <c r="Z89" s="222"/>
      <c r="AA89" s="222"/>
      <c r="AB89" s="222"/>
      <c r="AC89" s="222"/>
      <c r="AD89" s="211"/>
      <c r="AE89" s="211"/>
      <c r="AF89" s="304"/>
      <c r="AG89" s="304"/>
      <c r="AH89" s="304"/>
      <c r="AI89" s="304"/>
      <c r="AJ89" s="304"/>
      <c r="AK89" s="304"/>
      <c r="AL89" s="304"/>
      <c r="AM89" s="304"/>
      <c r="AN89" s="304"/>
      <c r="AO89" s="529"/>
      <c r="AS89" s="52"/>
      <c r="AT89" s="58"/>
      <c r="AU89" s="59"/>
      <c r="AV89" s="59"/>
      <c r="AW89" s="59"/>
      <c r="AX89" s="59"/>
      <c r="AY89" s="115"/>
    </row>
    <row r="90" spans="2:53" ht="16.05" customHeight="1">
      <c r="B90" s="2"/>
      <c r="C90" s="199"/>
      <c r="D90" s="256"/>
      <c r="E90" s="256"/>
      <c r="F90" s="256"/>
      <c r="G90" s="256"/>
      <c r="H90" s="256"/>
      <c r="I90" s="256"/>
      <c r="J90" s="256"/>
      <c r="K90" s="256"/>
      <c r="L90" s="256"/>
      <c r="M90" s="256"/>
      <c r="N90" s="256"/>
      <c r="O90" s="256"/>
      <c r="P90" s="219" t="s">
        <v>57</v>
      </c>
      <c r="Q90" s="211"/>
      <c r="R90" s="222" t="s">
        <v>34</v>
      </c>
      <c r="S90" s="222"/>
      <c r="T90" s="222"/>
      <c r="U90" s="222"/>
      <c r="V90" s="222"/>
      <c r="W90" s="222"/>
      <c r="X90" s="222"/>
      <c r="Y90" s="222"/>
      <c r="Z90" s="222"/>
      <c r="AA90" s="222"/>
      <c r="AB90" s="222"/>
      <c r="AC90" s="222"/>
      <c r="AD90" s="211" t="s">
        <v>57</v>
      </c>
      <c r="AE90" s="211"/>
      <c r="AF90" s="304" t="s">
        <v>35</v>
      </c>
      <c r="AG90" s="304"/>
      <c r="AH90" s="304"/>
      <c r="AI90" s="304"/>
      <c r="AJ90" s="304"/>
      <c r="AK90" s="304"/>
      <c r="AL90" s="304"/>
      <c r="AM90" s="304"/>
      <c r="AN90" s="304"/>
      <c r="AO90" s="529"/>
      <c r="AS90" s="52"/>
      <c r="AT90" s="58"/>
      <c r="AU90" s="59"/>
      <c r="AV90" s="59"/>
      <c r="AW90" s="59"/>
      <c r="AX90" s="59"/>
      <c r="AY90" s="115"/>
    </row>
    <row r="91" spans="2:53" ht="16.05" customHeight="1">
      <c r="B91" s="2"/>
      <c r="C91" s="199"/>
      <c r="D91" s="256"/>
      <c r="E91" s="256"/>
      <c r="F91" s="256"/>
      <c r="G91" s="256"/>
      <c r="H91" s="256"/>
      <c r="I91" s="256"/>
      <c r="J91" s="256"/>
      <c r="K91" s="256"/>
      <c r="L91" s="256"/>
      <c r="M91" s="256"/>
      <c r="N91" s="256"/>
      <c r="O91" s="256"/>
      <c r="P91" s="219"/>
      <c r="Q91" s="211"/>
      <c r="R91" s="222"/>
      <c r="S91" s="222"/>
      <c r="T91" s="222"/>
      <c r="U91" s="222"/>
      <c r="V91" s="222"/>
      <c r="W91" s="222"/>
      <c r="X91" s="222"/>
      <c r="Y91" s="222"/>
      <c r="Z91" s="222"/>
      <c r="AA91" s="222"/>
      <c r="AB91" s="222"/>
      <c r="AC91" s="222"/>
      <c r="AD91" s="211"/>
      <c r="AE91" s="211"/>
      <c r="AF91" s="304"/>
      <c r="AG91" s="304"/>
      <c r="AH91" s="304"/>
      <c r="AI91" s="304"/>
      <c r="AJ91" s="304"/>
      <c r="AK91" s="304"/>
      <c r="AL91" s="304"/>
      <c r="AM91" s="304"/>
      <c r="AN91" s="304"/>
      <c r="AO91" s="529"/>
      <c r="AS91" s="52"/>
      <c r="AT91" s="58"/>
      <c r="AU91" s="59"/>
      <c r="AV91" s="59"/>
      <c r="AW91" s="59"/>
      <c r="AX91" s="59"/>
      <c r="AY91" s="115"/>
    </row>
    <row r="92" spans="2:53" ht="16.05" customHeight="1">
      <c r="B92" s="2"/>
      <c r="C92" s="199"/>
      <c r="D92" s="256"/>
      <c r="E92" s="256"/>
      <c r="F92" s="256"/>
      <c r="G92" s="256"/>
      <c r="H92" s="256"/>
      <c r="I92" s="256"/>
      <c r="J92" s="256"/>
      <c r="K92" s="256"/>
      <c r="L92" s="256"/>
      <c r="M92" s="256"/>
      <c r="N92" s="256"/>
      <c r="O92" s="256"/>
      <c r="P92" s="219" t="s">
        <v>57</v>
      </c>
      <c r="Q92" s="211"/>
      <c r="R92" s="304" t="s">
        <v>36</v>
      </c>
      <c r="S92" s="304"/>
      <c r="T92" s="304"/>
      <c r="U92" s="304"/>
      <c r="V92" s="304"/>
      <c r="W92" s="304"/>
      <c r="X92" s="304"/>
      <c r="Y92" s="304"/>
      <c r="Z92" s="304"/>
      <c r="AA92" s="304"/>
      <c r="AB92" s="304"/>
      <c r="AC92" s="304"/>
      <c r="AD92" s="43"/>
      <c r="AE92" s="43"/>
      <c r="AF92" s="43"/>
      <c r="AG92" s="43"/>
      <c r="AH92" s="43"/>
      <c r="AI92" s="43"/>
      <c r="AJ92" s="43"/>
      <c r="AK92" s="43"/>
      <c r="AL92" s="43"/>
      <c r="AM92" s="43"/>
      <c r="AN92" s="43"/>
      <c r="AO92" s="44"/>
      <c r="AS92" s="52"/>
      <c r="AT92" s="58"/>
      <c r="AU92" s="59"/>
      <c r="AV92" s="59"/>
      <c r="AW92" s="59"/>
      <c r="AX92" s="59"/>
      <c r="AY92" s="115"/>
    </row>
    <row r="93" spans="2:53" ht="16.05" customHeight="1" thickBot="1">
      <c r="B93" s="2"/>
      <c r="C93" s="200"/>
      <c r="D93" s="258"/>
      <c r="E93" s="258"/>
      <c r="F93" s="258"/>
      <c r="G93" s="258"/>
      <c r="H93" s="258"/>
      <c r="I93" s="258"/>
      <c r="J93" s="258"/>
      <c r="K93" s="258"/>
      <c r="L93" s="258"/>
      <c r="M93" s="258"/>
      <c r="N93" s="258"/>
      <c r="O93" s="258"/>
      <c r="P93" s="220"/>
      <c r="Q93" s="212"/>
      <c r="R93" s="305"/>
      <c r="S93" s="305"/>
      <c r="T93" s="305"/>
      <c r="U93" s="305"/>
      <c r="V93" s="305"/>
      <c r="W93" s="305"/>
      <c r="X93" s="305"/>
      <c r="Y93" s="305"/>
      <c r="Z93" s="305"/>
      <c r="AA93" s="305"/>
      <c r="AB93" s="305"/>
      <c r="AC93" s="305"/>
      <c r="AD93" s="45"/>
      <c r="AE93" s="45"/>
      <c r="AF93" s="45"/>
      <c r="AG93" s="45"/>
      <c r="AH93" s="45"/>
      <c r="AI93" s="45"/>
      <c r="AJ93" s="45"/>
      <c r="AK93" s="45"/>
      <c r="AL93" s="45"/>
      <c r="AM93" s="45"/>
      <c r="AN93" s="45"/>
      <c r="AO93" s="46"/>
      <c r="AS93" s="52"/>
      <c r="AT93" s="58"/>
      <c r="AU93" s="59"/>
      <c r="AV93" s="59"/>
      <c r="AW93" s="59"/>
      <c r="AX93" s="2"/>
      <c r="AY93" s="60"/>
    </row>
    <row r="94" spans="2:53" ht="4.5" customHeight="1">
      <c r="B94" s="2"/>
      <c r="C94" s="277">
        <v>2</v>
      </c>
      <c r="D94" s="287" t="s">
        <v>8</v>
      </c>
      <c r="E94" s="287"/>
      <c r="F94" s="287"/>
      <c r="G94" s="287"/>
      <c r="H94" s="287"/>
      <c r="I94" s="287"/>
      <c r="J94" s="287"/>
      <c r="K94" s="287"/>
      <c r="L94" s="287"/>
      <c r="M94" s="287"/>
      <c r="N94" s="287"/>
      <c r="O94" s="288"/>
      <c r="P94" s="1"/>
      <c r="Q94" s="1"/>
      <c r="R94" s="1"/>
      <c r="S94" s="1"/>
      <c r="T94" s="1"/>
      <c r="U94" s="1"/>
      <c r="V94" s="1"/>
      <c r="W94" s="1"/>
      <c r="X94" s="1"/>
      <c r="Y94" s="1"/>
      <c r="Z94" s="1"/>
      <c r="AA94" s="1"/>
      <c r="AB94" s="1"/>
      <c r="AC94" s="1"/>
      <c r="AD94" s="1"/>
      <c r="AE94" s="1"/>
      <c r="AF94" s="1"/>
      <c r="AG94" s="1"/>
      <c r="AH94" s="1"/>
      <c r="AI94" s="1"/>
      <c r="AJ94" s="1"/>
      <c r="AK94" s="1"/>
      <c r="AL94" s="1"/>
      <c r="AM94" s="1"/>
      <c r="AN94" s="1"/>
      <c r="AO94" s="7"/>
      <c r="AS94" s="52"/>
      <c r="AT94" s="58"/>
      <c r="AU94" s="59"/>
      <c r="AV94" s="59"/>
      <c r="AW94" s="59"/>
      <c r="AX94" s="2"/>
      <c r="AY94" s="60"/>
    </row>
    <row r="95" spans="2:53" ht="4.5" customHeight="1" thickBot="1">
      <c r="B95" s="2"/>
      <c r="C95" s="278"/>
      <c r="D95" s="289"/>
      <c r="E95" s="289"/>
      <c r="F95" s="289"/>
      <c r="G95" s="289"/>
      <c r="H95" s="289"/>
      <c r="I95" s="289"/>
      <c r="J95" s="289"/>
      <c r="K95" s="289"/>
      <c r="L95" s="289"/>
      <c r="M95" s="289"/>
      <c r="N95" s="289"/>
      <c r="O95" s="290"/>
      <c r="P95" s="1"/>
      <c r="Q95" s="1"/>
      <c r="R95" s="1"/>
      <c r="S95" s="1"/>
      <c r="T95" s="1"/>
      <c r="U95" s="1"/>
      <c r="V95" s="1"/>
      <c r="W95" s="1"/>
      <c r="X95" s="1"/>
      <c r="Y95" s="1"/>
      <c r="Z95" s="1"/>
      <c r="AA95" s="1"/>
      <c r="AB95" s="1"/>
      <c r="AC95" s="1"/>
      <c r="AD95" s="1"/>
      <c r="AE95" s="1"/>
      <c r="AF95" s="1"/>
      <c r="AG95" s="1"/>
      <c r="AH95" s="1"/>
      <c r="AI95" s="1"/>
      <c r="AJ95" s="1"/>
      <c r="AK95" s="1"/>
      <c r="AL95" s="1"/>
      <c r="AM95" s="1"/>
      <c r="AN95" s="1"/>
      <c r="AO95" s="7"/>
      <c r="AS95" s="52"/>
      <c r="AT95" s="58"/>
      <c r="AU95" s="59"/>
      <c r="AV95" s="59"/>
      <c r="AW95" s="59"/>
      <c r="AX95" s="2"/>
      <c r="AY95" s="60"/>
    </row>
    <row r="96" spans="2:53" ht="21.75" customHeight="1">
      <c r="B96" s="2"/>
      <c r="C96" s="278"/>
      <c r="D96" s="289"/>
      <c r="E96" s="289"/>
      <c r="F96" s="289"/>
      <c r="G96" s="289"/>
      <c r="H96" s="289"/>
      <c r="I96" s="289"/>
      <c r="J96" s="289"/>
      <c r="K96" s="289"/>
      <c r="L96" s="289"/>
      <c r="M96" s="289"/>
      <c r="N96" s="289"/>
      <c r="O96" s="290"/>
      <c r="P96" s="1"/>
      <c r="Q96" s="33"/>
      <c r="R96" s="286" t="s">
        <v>4</v>
      </c>
      <c r="S96" s="286"/>
      <c r="T96" s="286"/>
      <c r="U96" s="286"/>
      <c r="V96" s="286"/>
      <c r="W96" s="286"/>
      <c r="X96" s="286"/>
      <c r="Y96" s="286"/>
      <c r="Z96" s="286"/>
      <c r="AA96" s="286"/>
      <c r="AB96" s="286"/>
      <c r="AC96" s="286"/>
      <c r="AD96" s="286"/>
      <c r="AE96" s="286"/>
      <c r="AF96" s="286" t="s">
        <v>5</v>
      </c>
      <c r="AG96" s="286"/>
      <c r="AH96" s="286"/>
      <c r="AI96" s="286"/>
      <c r="AJ96" s="286"/>
      <c r="AK96" s="286"/>
      <c r="AL96" s="437" t="s">
        <v>6</v>
      </c>
      <c r="AM96" s="437"/>
      <c r="AN96" s="438"/>
      <c r="AO96" s="7"/>
      <c r="AS96" s="52"/>
      <c r="AT96" s="58"/>
      <c r="AU96" s="59"/>
      <c r="AV96" s="59"/>
      <c r="AW96" s="59"/>
      <c r="AX96" s="2"/>
      <c r="AY96" s="60"/>
    </row>
    <row r="97" spans="2:51" ht="26.25" customHeight="1">
      <c r="B97" s="2"/>
      <c r="C97" s="278"/>
      <c r="D97" s="289"/>
      <c r="E97" s="289"/>
      <c r="F97" s="289"/>
      <c r="G97" s="289"/>
      <c r="H97" s="289"/>
      <c r="I97" s="289"/>
      <c r="J97" s="289"/>
      <c r="K97" s="289"/>
      <c r="L97" s="289"/>
      <c r="M97" s="289"/>
      <c r="N97" s="289"/>
      <c r="O97" s="290"/>
      <c r="P97" s="1"/>
      <c r="Q97" s="37">
        <v>1</v>
      </c>
      <c r="R97" s="236"/>
      <c r="S97" s="236"/>
      <c r="T97" s="236"/>
      <c r="U97" s="236"/>
      <c r="V97" s="236"/>
      <c r="W97" s="236"/>
      <c r="X97" s="236"/>
      <c r="Y97" s="236"/>
      <c r="Z97" s="236"/>
      <c r="AA97" s="236"/>
      <c r="AB97" s="236"/>
      <c r="AC97" s="236"/>
      <c r="AD97" s="236"/>
      <c r="AE97" s="236"/>
      <c r="AF97" s="237"/>
      <c r="AG97" s="237"/>
      <c r="AH97" s="237"/>
      <c r="AI97" s="237"/>
      <c r="AJ97" s="237"/>
      <c r="AK97" s="237"/>
      <c r="AL97" s="238"/>
      <c r="AM97" s="238"/>
      <c r="AN97" s="239"/>
      <c r="AO97" s="7"/>
      <c r="AS97" s="52" t="s">
        <v>22</v>
      </c>
      <c r="AT97" s="70" t="str">
        <f>R97&amp;""</f>
        <v/>
      </c>
      <c r="AU97" s="70" t="str">
        <f>IF(AF97="","",AF97)</f>
        <v/>
      </c>
      <c r="AV97" s="70" t="str">
        <f>IF(AL97="","",AL97)</f>
        <v/>
      </c>
      <c r="AW97" s="59"/>
      <c r="AX97" s="2"/>
      <c r="AY97" s="60"/>
    </row>
    <row r="98" spans="2:51" ht="26.25" customHeight="1">
      <c r="B98" s="2"/>
      <c r="C98" s="278"/>
      <c r="D98" s="289"/>
      <c r="E98" s="289"/>
      <c r="F98" s="289"/>
      <c r="G98" s="289"/>
      <c r="H98" s="289"/>
      <c r="I98" s="289"/>
      <c r="J98" s="289"/>
      <c r="K98" s="289"/>
      <c r="L98" s="289"/>
      <c r="M98" s="289"/>
      <c r="N98" s="289"/>
      <c r="O98" s="290"/>
      <c r="P98" s="1"/>
      <c r="Q98" s="38">
        <v>2</v>
      </c>
      <c r="R98" s="369"/>
      <c r="S98" s="369"/>
      <c r="T98" s="369"/>
      <c r="U98" s="369"/>
      <c r="V98" s="369"/>
      <c r="W98" s="369"/>
      <c r="X98" s="369"/>
      <c r="Y98" s="369"/>
      <c r="Z98" s="369"/>
      <c r="AA98" s="369"/>
      <c r="AB98" s="369"/>
      <c r="AC98" s="369"/>
      <c r="AD98" s="369"/>
      <c r="AE98" s="369"/>
      <c r="AF98" s="370"/>
      <c r="AG98" s="370"/>
      <c r="AH98" s="370"/>
      <c r="AI98" s="370"/>
      <c r="AJ98" s="370"/>
      <c r="AK98" s="370"/>
      <c r="AL98" s="507"/>
      <c r="AM98" s="507"/>
      <c r="AN98" s="508"/>
      <c r="AO98" s="7"/>
      <c r="AS98" s="52"/>
      <c r="AT98" s="70" t="str">
        <f t="shared" ref="AT98:AT99" si="2">R98&amp;""</f>
        <v/>
      </c>
      <c r="AU98" s="70" t="str">
        <f t="shared" ref="AU98:AU99" si="3">IF(AF98="","",AF98)</f>
        <v/>
      </c>
      <c r="AV98" s="70" t="str">
        <f t="shared" ref="AV98:AV99" si="4">IF(AL98="","",AL98)</f>
        <v/>
      </c>
      <c r="AW98" s="59"/>
      <c r="AX98" s="2"/>
      <c r="AY98" s="60"/>
    </row>
    <row r="99" spans="2:51" ht="26.25" customHeight="1" thickBot="1">
      <c r="B99" s="2"/>
      <c r="C99" s="278"/>
      <c r="D99" s="289"/>
      <c r="E99" s="289"/>
      <c r="F99" s="289"/>
      <c r="G99" s="289"/>
      <c r="H99" s="289"/>
      <c r="I99" s="289"/>
      <c r="J99" s="289"/>
      <c r="K99" s="289"/>
      <c r="L99" s="289"/>
      <c r="M99" s="289"/>
      <c r="N99" s="289"/>
      <c r="O99" s="290"/>
      <c r="P99" s="1"/>
      <c r="Q99" s="39">
        <v>3</v>
      </c>
      <c r="R99" s="357"/>
      <c r="S99" s="357"/>
      <c r="T99" s="357"/>
      <c r="U99" s="357"/>
      <c r="V99" s="357"/>
      <c r="W99" s="357"/>
      <c r="X99" s="357"/>
      <c r="Y99" s="357"/>
      <c r="Z99" s="357"/>
      <c r="AA99" s="357"/>
      <c r="AB99" s="357"/>
      <c r="AC99" s="357"/>
      <c r="AD99" s="357"/>
      <c r="AE99" s="357"/>
      <c r="AF99" s="358"/>
      <c r="AG99" s="358"/>
      <c r="AH99" s="358"/>
      <c r="AI99" s="358"/>
      <c r="AJ99" s="358"/>
      <c r="AK99" s="358"/>
      <c r="AL99" s="373"/>
      <c r="AM99" s="373"/>
      <c r="AN99" s="374"/>
      <c r="AO99" s="7"/>
      <c r="AS99" s="52"/>
      <c r="AT99" s="70" t="str">
        <f t="shared" si="2"/>
        <v/>
      </c>
      <c r="AU99" s="70" t="str">
        <f t="shared" si="3"/>
        <v/>
      </c>
      <c r="AV99" s="70" t="str">
        <f t="shared" si="4"/>
        <v/>
      </c>
      <c r="AW99" s="59"/>
      <c r="AX99" s="2"/>
      <c r="AY99" s="60"/>
    </row>
    <row r="100" spans="2:51" ht="4.5" customHeight="1">
      <c r="B100" s="2"/>
      <c r="C100" s="278"/>
      <c r="D100" s="289"/>
      <c r="E100" s="289"/>
      <c r="F100" s="289"/>
      <c r="G100" s="289"/>
      <c r="H100" s="289"/>
      <c r="I100" s="289"/>
      <c r="J100" s="289"/>
      <c r="K100" s="289"/>
      <c r="L100" s="289"/>
      <c r="M100" s="289"/>
      <c r="N100" s="289"/>
      <c r="O100" s="290"/>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7"/>
      <c r="AS100" s="52"/>
      <c r="AT100" s="58"/>
      <c r="AU100" s="59"/>
      <c r="AV100" s="59"/>
      <c r="AW100" s="59"/>
      <c r="AX100" s="2"/>
      <c r="AY100" s="60"/>
    </row>
    <row r="101" spans="2:51" ht="4.5" customHeight="1" thickBot="1">
      <c r="B101" s="2"/>
      <c r="C101" s="279"/>
      <c r="D101" s="291"/>
      <c r="E101" s="291"/>
      <c r="F101" s="291"/>
      <c r="G101" s="291"/>
      <c r="H101" s="291"/>
      <c r="I101" s="291"/>
      <c r="J101" s="291"/>
      <c r="K101" s="291"/>
      <c r="L101" s="291"/>
      <c r="M101" s="291"/>
      <c r="N101" s="291"/>
      <c r="O101" s="292"/>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7"/>
      <c r="AS101" s="52"/>
      <c r="AT101" s="58"/>
      <c r="AU101" s="59"/>
      <c r="AV101" s="59"/>
      <c r="AW101" s="59"/>
      <c r="AX101" s="2"/>
      <c r="AY101" s="60"/>
    </row>
    <row r="102" spans="2:51" ht="4.5" customHeight="1">
      <c r="B102" s="2"/>
      <c r="C102" s="277">
        <v>3</v>
      </c>
      <c r="D102" s="287" t="s">
        <v>9</v>
      </c>
      <c r="E102" s="287"/>
      <c r="F102" s="287"/>
      <c r="G102" s="287"/>
      <c r="H102" s="287"/>
      <c r="I102" s="287"/>
      <c r="J102" s="287"/>
      <c r="K102" s="287"/>
      <c r="L102" s="287"/>
      <c r="M102" s="287"/>
      <c r="N102" s="287"/>
      <c r="O102" s="288"/>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6"/>
      <c r="AS102" s="52"/>
      <c r="AT102" s="58"/>
      <c r="AU102" s="59"/>
      <c r="AV102" s="59"/>
      <c r="AW102" s="59"/>
      <c r="AX102" s="2"/>
      <c r="AY102" s="60"/>
    </row>
    <row r="103" spans="2:51" ht="4.5" customHeight="1" thickBot="1">
      <c r="B103" s="2"/>
      <c r="C103" s="278"/>
      <c r="D103" s="289"/>
      <c r="E103" s="289"/>
      <c r="F103" s="289"/>
      <c r="G103" s="289"/>
      <c r="H103" s="289"/>
      <c r="I103" s="289"/>
      <c r="J103" s="289"/>
      <c r="K103" s="289"/>
      <c r="L103" s="289"/>
      <c r="M103" s="289"/>
      <c r="N103" s="289"/>
      <c r="O103" s="290"/>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7"/>
      <c r="AS103" s="52"/>
      <c r="AT103" s="58"/>
      <c r="AU103" s="59"/>
      <c r="AV103" s="59"/>
      <c r="AW103" s="59"/>
      <c r="AX103" s="2"/>
      <c r="AY103" s="60"/>
    </row>
    <row r="104" spans="2:51" ht="21.75" customHeight="1">
      <c r="B104" s="2"/>
      <c r="C104" s="278"/>
      <c r="D104" s="289"/>
      <c r="E104" s="289"/>
      <c r="F104" s="289"/>
      <c r="G104" s="289"/>
      <c r="H104" s="289"/>
      <c r="I104" s="289"/>
      <c r="J104" s="289"/>
      <c r="K104" s="289"/>
      <c r="L104" s="289"/>
      <c r="M104" s="289"/>
      <c r="N104" s="289"/>
      <c r="O104" s="290"/>
      <c r="P104" s="1"/>
      <c r="Q104" s="33"/>
      <c r="R104" s="286" t="s">
        <v>4</v>
      </c>
      <c r="S104" s="286"/>
      <c r="T104" s="286"/>
      <c r="U104" s="286"/>
      <c r="V104" s="286"/>
      <c r="W104" s="286"/>
      <c r="X104" s="286"/>
      <c r="Y104" s="286"/>
      <c r="Z104" s="286"/>
      <c r="AA104" s="286"/>
      <c r="AB104" s="286"/>
      <c r="AC104" s="286"/>
      <c r="AD104" s="286"/>
      <c r="AE104" s="286"/>
      <c r="AF104" s="286" t="s">
        <v>5</v>
      </c>
      <c r="AG104" s="286"/>
      <c r="AH104" s="286"/>
      <c r="AI104" s="286"/>
      <c r="AJ104" s="286"/>
      <c r="AK104" s="286"/>
      <c r="AL104" s="437" t="s">
        <v>6</v>
      </c>
      <c r="AM104" s="437"/>
      <c r="AN104" s="438"/>
      <c r="AO104" s="7"/>
      <c r="AS104" s="52"/>
      <c r="AT104" s="58"/>
      <c r="AU104" s="59"/>
      <c r="AV104" s="59"/>
      <c r="AW104" s="59"/>
      <c r="AX104" s="2"/>
      <c r="AY104" s="60"/>
    </row>
    <row r="105" spans="2:51" ht="26.25" customHeight="1">
      <c r="B105" s="2"/>
      <c r="C105" s="278"/>
      <c r="D105" s="289"/>
      <c r="E105" s="289"/>
      <c r="F105" s="289"/>
      <c r="G105" s="289"/>
      <c r="H105" s="289"/>
      <c r="I105" s="289"/>
      <c r="J105" s="289"/>
      <c r="K105" s="289"/>
      <c r="L105" s="289"/>
      <c r="M105" s="289"/>
      <c r="N105" s="289"/>
      <c r="O105" s="290"/>
      <c r="P105" s="1"/>
      <c r="Q105" s="37">
        <v>1</v>
      </c>
      <c r="R105" s="236"/>
      <c r="S105" s="236"/>
      <c r="T105" s="236"/>
      <c r="U105" s="236"/>
      <c r="V105" s="236"/>
      <c r="W105" s="236"/>
      <c r="X105" s="236"/>
      <c r="Y105" s="236"/>
      <c r="Z105" s="236"/>
      <c r="AA105" s="236"/>
      <c r="AB105" s="236"/>
      <c r="AC105" s="236"/>
      <c r="AD105" s="236"/>
      <c r="AE105" s="236"/>
      <c r="AF105" s="237"/>
      <c r="AG105" s="237"/>
      <c r="AH105" s="237"/>
      <c r="AI105" s="237"/>
      <c r="AJ105" s="237"/>
      <c r="AK105" s="237"/>
      <c r="AL105" s="238"/>
      <c r="AM105" s="238"/>
      <c r="AN105" s="239"/>
      <c r="AO105" s="7"/>
      <c r="AS105" s="52" t="s">
        <v>224</v>
      </c>
      <c r="AT105" s="70" t="str">
        <f>R105&amp;""</f>
        <v/>
      </c>
      <c r="AU105" s="70" t="str">
        <f>IF(AF105="","",AF105)</f>
        <v/>
      </c>
      <c r="AV105" s="70" t="str">
        <f>IF(AL105="","",AL105)</f>
        <v/>
      </c>
      <c r="AW105" s="59"/>
      <c r="AX105" s="2"/>
      <c r="AY105" s="60"/>
    </row>
    <row r="106" spans="2:51" ht="26.25" customHeight="1">
      <c r="B106" s="2"/>
      <c r="C106" s="278"/>
      <c r="D106" s="289"/>
      <c r="E106" s="289"/>
      <c r="F106" s="289"/>
      <c r="G106" s="289"/>
      <c r="H106" s="289"/>
      <c r="I106" s="289"/>
      <c r="J106" s="289"/>
      <c r="K106" s="289"/>
      <c r="L106" s="289"/>
      <c r="M106" s="289"/>
      <c r="N106" s="289"/>
      <c r="O106" s="290"/>
      <c r="P106" s="1"/>
      <c r="Q106" s="38">
        <v>2</v>
      </c>
      <c r="R106" s="369"/>
      <c r="S106" s="369"/>
      <c r="T106" s="369"/>
      <c r="U106" s="369"/>
      <c r="V106" s="369"/>
      <c r="W106" s="369"/>
      <c r="X106" s="369"/>
      <c r="Y106" s="369"/>
      <c r="Z106" s="369"/>
      <c r="AA106" s="369"/>
      <c r="AB106" s="369"/>
      <c r="AC106" s="369"/>
      <c r="AD106" s="369"/>
      <c r="AE106" s="369"/>
      <c r="AF106" s="370"/>
      <c r="AG106" s="370"/>
      <c r="AH106" s="370"/>
      <c r="AI106" s="370"/>
      <c r="AJ106" s="370"/>
      <c r="AK106" s="370"/>
      <c r="AL106" s="507"/>
      <c r="AM106" s="507"/>
      <c r="AN106" s="508"/>
      <c r="AO106" s="7"/>
      <c r="AS106" s="52"/>
      <c r="AT106" s="70" t="str">
        <f t="shared" ref="AT106:AT107" si="5">R106&amp;""</f>
        <v/>
      </c>
      <c r="AU106" s="70" t="str">
        <f t="shared" ref="AU106:AU107" si="6">IF(AF106="","",AF106)</f>
        <v/>
      </c>
      <c r="AV106" s="70" t="str">
        <f t="shared" ref="AV106:AV107" si="7">IF(AL106="","",AL106)</f>
        <v/>
      </c>
      <c r="AW106" s="59"/>
      <c r="AX106" s="2"/>
      <c r="AY106" s="60"/>
    </row>
    <row r="107" spans="2:51" ht="26.25" customHeight="1" thickBot="1">
      <c r="B107" s="2"/>
      <c r="C107" s="278"/>
      <c r="D107" s="289"/>
      <c r="E107" s="289"/>
      <c r="F107" s="289"/>
      <c r="G107" s="289"/>
      <c r="H107" s="289"/>
      <c r="I107" s="289"/>
      <c r="J107" s="289"/>
      <c r="K107" s="289"/>
      <c r="L107" s="289"/>
      <c r="M107" s="289"/>
      <c r="N107" s="289"/>
      <c r="O107" s="290"/>
      <c r="P107" s="1"/>
      <c r="Q107" s="39">
        <v>3</v>
      </c>
      <c r="R107" s="357"/>
      <c r="S107" s="357"/>
      <c r="T107" s="357"/>
      <c r="U107" s="357"/>
      <c r="V107" s="357"/>
      <c r="W107" s="357"/>
      <c r="X107" s="357"/>
      <c r="Y107" s="357"/>
      <c r="Z107" s="357"/>
      <c r="AA107" s="357"/>
      <c r="AB107" s="357"/>
      <c r="AC107" s="357"/>
      <c r="AD107" s="357"/>
      <c r="AE107" s="357"/>
      <c r="AF107" s="358"/>
      <c r="AG107" s="358"/>
      <c r="AH107" s="358"/>
      <c r="AI107" s="358"/>
      <c r="AJ107" s="358"/>
      <c r="AK107" s="358"/>
      <c r="AL107" s="373"/>
      <c r="AM107" s="373"/>
      <c r="AN107" s="374"/>
      <c r="AO107" s="7"/>
      <c r="AS107" s="52"/>
      <c r="AT107" s="70" t="str">
        <f t="shared" si="5"/>
        <v/>
      </c>
      <c r="AU107" s="70" t="str">
        <f t="shared" si="6"/>
        <v/>
      </c>
      <c r="AV107" s="70" t="str">
        <f t="shared" si="7"/>
        <v/>
      </c>
      <c r="AW107" s="59"/>
      <c r="AX107" s="2"/>
      <c r="AY107" s="60"/>
    </row>
    <row r="108" spans="2:51" ht="13.8" thickBot="1">
      <c r="B108" s="2"/>
      <c r="C108" s="279"/>
      <c r="D108" s="291"/>
      <c r="E108" s="291"/>
      <c r="F108" s="291"/>
      <c r="G108" s="291"/>
      <c r="H108" s="291"/>
      <c r="I108" s="291"/>
      <c r="J108" s="291"/>
      <c r="K108" s="291"/>
      <c r="L108" s="291"/>
      <c r="M108" s="291"/>
      <c r="N108" s="291"/>
      <c r="O108" s="292"/>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7"/>
      <c r="AS108" s="52"/>
      <c r="AT108" s="58"/>
      <c r="AU108" s="59"/>
      <c r="AV108" s="59"/>
      <c r="AW108" s="59"/>
      <c r="AX108" s="2"/>
      <c r="AY108" s="60"/>
    </row>
    <row r="109" spans="2:51" ht="4.5" customHeight="1">
      <c r="B109" s="2"/>
      <c r="C109" s="277">
        <v>4</v>
      </c>
      <c r="D109" s="287" t="s">
        <v>10</v>
      </c>
      <c r="E109" s="287"/>
      <c r="F109" s="287"/>
      <c r="G109" s="287"/>
      <c r="H109" s="287"/>
      <c r="I109" s="287"/>
      <c r="J109" s="287"/>
      <c r="K109" s="287"/>
      <c r="L109" s="287"/>
      <c r="M109" s="287"/>
      <c r="N109" s="287"/>
      <c r="O109" s="288"/>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6"/>
      <c r="AS109" s="52"/>
      <c r="AT109" s="58"/>
      <c r="AU109" s="59"/>
      <c r="AV109" s="59"/>
      <c r="AW109" s="59"/>
      <c r="AX109" s="2"/>
      <c r="AY109" s="60"/>
    </row>
    <row r="110" spans="2:51" ht="4.5" customHeight="1" thickBot="1">
      <c r="B110" s="2"/>
      <c r="C110" s="278"/>
      <c r="D110" s="289"/>
      <c r="E110" s="289"/>
      <c r="F110" s="289"/>
      <c r="G110" s="289"/>
      <c r="H110" s="289"/>
      <c r="I110" s="289"/>
      <c r="J110" s="289"/>
      <c r="K110" s="289"/>
      <c r="L110" s="289"/>
      <c r="M110" s="289"/>
      <c r="N110" s="289"/>
      <c r="O110" s="290"/>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7"/>
      <c r="AS110" s="52"/>
      <c r="AT110" s="58"/>
      <c r="AU110" s="59"/>
      <c r="AV110" s="59"/>
      <c r="AW110" s="59"/>
      <c r="AX110" s="2"/>
      <c r="AY110" s="60"/>
    </row>
    <row r="111" spans="2:51" ht="24" customHeight="1">
      <c r="B111" s="2"/>
      <c r="C111" s="278"/>
      <c r="D111" s="289"/>
      <c r="E111" s="289"/>
      <c r="F111" s="289"/>
      <c r="G111" s="289"/>
      <c r="H111" s="289"/>
      <c r="I111" s="289"/>
      <c r="J111" s="289"/>
      <c r="K111" s="289"/>
      <c r="L111" s="289"/>
      <c r="M111" s="289"/>
      <c r="N111" s="289"/>
      <c r="O111" s="290"/>
      <c r="P111" s="1"/>
      <c r="Q111" s="506" t="s">
        <v>4</v>
      </c>
      <c r="R111" s="347"/>
      <c r="S111" s="347"/>
      <c r="T111" s="347"/>
      <c r="U111" s="347"/>
      <c r="V111" s="347"/>
      <c r="W111" s="347"/>
      <c r="X111" s="347"/>
      <c r="Y111" s="347"/>
      <c r="Z111" s="347"/>
      <c r="AA111" s="347"/>
      <c r="AB111" s="347"/>
      <c r="AC111" s="347"/>
      <c r="AD111" s="347"/>
      <c r="AE111" s="348"/>
      <c r="AF111" s="346" t="s">
        <v>5</v>
      </c>
      <c r="AG111" s="347"/>
      <c r="AH111" s="347"/>
      <c r="AI111" s="347"/>
      <c r="AJ111" s="347"/>
      <c r="AK111" s="348"/>
      <c r="AL111" s="349" t="s">
        <v>6</v>
      </c>
      <c r="AM111" s="350"/>
      <c r="AN111" s="351"/>
      <c r="AO111" s="7"/>
      <c r="AS111" s="52"/>
      <c r="AT111" s="58"/>
      <c r="AU111" s="59"/>
      <c r="AV111" s="59"/>
      <c r="AW111" s="59"/>
      <c r="AX111" s="2"/>
      <c r="AY111" s="60"/>
    </row>
    <row r="112" spans="2:51" ht="26.25" customHeight="1">
      <c r="B112" s="2"/>
      <c r="C112" s="278"/>
      <c r="D112" s="289"/>
      <c r="E112" s="289"/>
      <c r="F112" s="289"/>
      <c r="G112" s="289"/>
      <c r="H112" s="289"/>
      <c r="I112" s="289"/>
      <c r="J112" s="289"/>
      <c r="K112" s="289"/>
      <c r="L112" s="289"/>
      <c r="M112" s="289"/>
      <c r="N112" s="289"/>
      <c r="O112" s="290"/>
      <c r="P112" s="1"/>
      <c r="Q112" s="37">
        <v>1</v>
      </c>
      <c r="R112" s="236"/>
      <c r="S112" s="236"/>
      <c r="T112" s="236"/>
      <c r="U112" s="236"/>
      <c r="V112" s="236"/>
      <c r="W112" s="236"/>
      <c r="X112" s="236"/>
      <c r="Y112" s="236"/>
      <c r="Z112" s="236"/>
      <c r="AA112" s="236"/>
      <c r="AB112" s="236"/>
      <c r="AC112" s="236"/>
      <c r="AD112" s="236"/>
      <c r="AE112" s="236"/>
      <c r="AF112" s="237"/>
      <c r="AG112" s="237"/>
      <c r="AH112" s="237"/>
      <c r="AI112" s="237"/>
      <c r="AJ112" s="237"/>
      <c r="AK112" s="237"/>
      <c r="AL112" s="238"/>
      <c r="AM112" s="238"/>
      <c r="AN112" s="239"/>
      <c r="AO112" s="7"/>
      <c r="AS112" s="52" t="s">
        <v>203</v>
      </c>
      <c r="AT112" s="70" t="str">
        <f>R112&amp;""</f>
        <v/>
      </c>
      <c r="AU112" s="70" t="str">
        <f>IF(AF112="","",AF112)</f>
        <v/>
      </c>
      <c r="AV112" s="70" t="str">
        <f>IF(AL112="","",AL112)</f>
        <v/>
      </c>
      <c r="AW112" s="59"/>
      <c r="AX112" s="2"/>
      <c r="AY112" s="60"/>
    </row>
    <row r="113" spans="2:51" ht="26.25" customHeight="1">
      <c r="B113" s="2"/>
      <c r="C113" s="278"/>
      <c r="D113" s="289"/>
      <c r="E113" s="289"/>
      <c r="F113" s="289"/>
      <c r="G113" s="289"/>
      <c r="H113" s="289"/>
      <c r="I113" s="289"/>
      <c r="J113" s="289"/>
      <c r="K113" s="289"/>
      <c r="L113" s="289"/>
      <c r="M113" s="289"/>
      <c r="N113" s="289"/>
      <c r="O113" s="290"/>
      <c r="P113" s="1"/>
      <c r="Q113" s="38">
        <v>2</v>
      </c>
      <c r="R113" s="369"/>
      <c r="S113" s="369"/>
      <c r="T113" s="369"/>
      <c r="U113" s="369"/>
      <c r="V113" s="369"/>
      <c r="W113" s="369"/>
      <c r="X113" s="369"/>
      <c r="Y113" s="369"/>
      <c r="Z113" s="369"/>
      <c r="AA113" s="369"/>
      <c r="AB113" s="369"/>
      <c r="AC113" s="369"/>
      <c r="AD113" s="369"/>
      <c r="AE113" s="369"/>
      <c r="AF113" s="370"/>
      <c r="AG113" s="370"/>
      <c r="AH113" s="370"/>
      <c r="AI113" s="370"/>
      <c r="AJ113" s="370"/>
      <c r="AK113" s="370"/>
      <c r="AL113" s="507"/>
      <c r="AM113" s="507"/>
      <c r="AN113" s="508"/>
      <c r="AO113" s="7"/>
      <c r="AS113" s="52"/>
      <c r="AT113" s="70" t="str">
        <f t="shared" ref="AT113:AT114" si="8">R113&amp;""</f>
        <v/>
      </c>
      <c r="AU113" s="70" t="str">
        <f t="shared" ref="AU113:AU114" si="9">IF(AF113="","",AF113)</f>
        <v/>
      </c>
      <c r="AV113" s="70" t="str">
        <f t="shared" ref="AV113:AV114" si="10">IF(AL113="","",AL113)</f>
        <v/>
      </c>
      <c r="AW113" s="59"/>
      <c r="AX113" s="2"/>
      <c r="AY113" s="60"/>
    </row>
    <row r="114" spans="2:51" ht="26.25" customHeight="1" thickBot="1">
      <c r="B114" s="2"/>
      <c r="C114" s="278"/>
      <c r="D114" s="289"/>
      <c r="E114" s="289"/>
      <c r="F114" s="289"/>
      <c r="G114" s="289"/>
      <c r="H114" s="289"/>
      <c r="I114" s="289"/>
      <c r="J114" s="289"/>
      <c r="K114" s="289"/>
      <c r="L114" s="289"/>
      <c r="M114" s="289"/>
      <c r="N114" s="289"/>
      <c r="O114" s="290"/>
      <c r="P114" s="1"/>
      <c r="Q114" s="39">
        <v>3</v>
      </c>
      <c r="R114" s="357"/>
      <c r="S114" s="357"/>
      <c r="T114" s="357"/>
      <c r="U114" s="357"/>
      <c r="V114" s="357"/>
      <c r="W114" s="357"/>
      <c r="X114" s="357"/>
      <c r="Y114" s="357"/>
      <c r="Z114" s="357"/>
      <c r="AA114" s="357"/>
      <c r="AB114" s="357"/>
      <c r="AC114" s="357"/>
      <c r="AD114" s="357"/>
      <c r="AE114" s="357"/>
      <c r="AF114" s="358"/>
      <c r="AG114" s="358"/>
      <c r="AH114" s="358"/>
      <c r="AI114" s="358"/>
      <c r="AJ114" s="358"/>
      <c r="AK114" s="358"/>
      <c r="AL114" s="373"/>
      <c r="AM114" s="373"/>
      <c r="AN114" s="374"/>
      <c r="AO114" s="7"/>
      <c r="AS114" s="52"/>
      <c r="AT114" s="70" t="str">
        <f t="shared" si="8"/>
        <v/>
      </c>
      <c r="AU114" s="70" t="str">
        <f t="shared" si="9"/>
        <v/>
      </c>
      <c r="AV114" s="70" t="str">
        <f t="shared" si="10"/>
        <v/>
      </c>
      <c r="AW114" s="59"/>
      <c r="AX114" s="2"/>
      <c r="AY114" s="60"/>
    </row>
    <row r="115" spans="2:51" ht="7.5" customHeight="1" thickBot="1">
      <c r="B115" s="2"/>
      <c r="C115" s="279"/>
      <c r="D115" s="291"/>
      <c r="E115" s="291"/>
      <c r="F115" s="291"/>
      <c r="G115" s="291"/>
      <c r="H115" s="291"/>
      <c r="I115" s="291"/>
      <c r="J115" s="291"/>
      <c r="K115" s="291"/>
      <c r="L115" s="291"/>
      <c r="M115" s="291"/>
      <c r="N115" s="291"/>
      <c r="O115" s="292"/>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7"/>
      <c r="AS115" s="52"/>
      <c r="AT115" s="58"/>
      <c r="AU115" s="59"/>
      <c r="AV115" s="59"/>
      <c r="AW115" s="59"/>
      <c r="AX115" s="2"/>
      <c r="AY115" s="60"/>
    </row>
    <row r="116" spans="2:51" ht="4.5" customHeight="1">
      <c r="C116" s="198">
        <v>5</v>
      </c>
      <c r="D116" s="280" t="s">
        <v>11</v>
      </c>
      <c r="E116" s="280"/>
      <c r="F116" s="280"/>
      <c r="G116" s="280"/>
      <c r="H116" s="280"/>
      <c r="I116" s="280"/>
      <c r="J116" s="280"/>
      <c r="K116" s="280"/>
      <c r="L116" s="280"/>
      <c r="M116" s="280"/>
      <c r="N116" s="280"/>
      <c r="O116" s="281"/>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4"/>
      <c r="AS116" s="52"/>
      <c r="AT116" s="58"/>
      <c r="AU116" s="59"/>
      <c r="AV116" s="59"/>
      <c r="AW116" s="59"/>
      <c r="AX116" s="2"/>
      <c r="AY116" s="60"/>
    </row>
    <row r="117" spans="2:51" ht="22.5" customHeight="1">
      <c r="C117" s="199"/>
      <c r="D117" s="282"/>
      <c r="E117" s="282"/>
      <c r="F117" s="282"/>
      <c r="G117" s="282"/>
      <c r="H117" s="282"/>
      <c r="I117" s="282"/>
      <c r="J117" s="282"/>
      <c r="K117" s="282"/>
      <c r="L117" s="282"/>
      <c r="M117" s="282"/>
      <c r="N117" s="282"/>
      <c r="O117" s="283"/>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6"/>
      <c r="AS117" s="52" t="s">
        <v>225</v>
      </c>
      <c r="AT117" s="403" t="str">
        <f>P116&amp;""</f>
        <v/>
      </c>
      <c r="AU117" s="403"/>
      <c r="AV117" s="403"/>
      <c r="AW117" s="403"/>
      <c r="AX117" s="403"/>
      <c r="AY117" s="403"/>
    </row>
    <row r="118" spans="2:51" ht="22.5" customHeight="1">
      <c r="C118" s="199"/>
      <c r="D118" s="282"/>
      <c r="E118" s="282"/>
      <c r="F118" s="282"/>
      <c r="G118" s="282"/>
      <c r="H118" s="282"/>
      <c r="I118" s="282"/>
      <c r="J118" s="282"/>
      <c r="K118" s="282"/>
      <c r="L118" s="282"/>
      <c r="M118" s="282"/>
      <c r="N118" s="282"/>
      <c r="O118" s="283"/>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6"/>
      <c r="AS118" s="52"/>
      <c r="AT118" s="403"/>
      <c r="AU118" s="403"/>
      <c r="AV118" s="403"/>
      <c r="AW118" s="403"/>
      <c r="AX118" s="403"/>
      <c r="AY118" s="403"/>
    </row>
    <row r="119" spans="2:51" ht="22.5" customHeight="1">
      <c r="C119" s="199"/>
      <c r="D119" s="282"/>
      <c r="E119" s="282"/>
      <c r="F119" s="282"/>
      <c r="G119" s="282"/>
      <c r="H119" s="282"/>
      <c r="I119" s="282"/>
      <c r="J119" s="282"/>
      <c r="K119" s="282"/>
      <c r="L119" s="282"/>
      <c r="M119" s="282"/>
      <c r="N119" s="282"/>
      <c r="O119" s="283"/>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6"/>
      <c r="AS119" s="52"/>
      <c r="AT119" s="403"/>
      <c r="AU119" s="403"/>
      <c r="AV119" s="403"/>
      <c r="AW119" s="403"/>
      <c r="AX119" s="403"/>
      <c r="AY119" s="403"/>
    </row>
    <row r="120" spans="2:51" ht="22.5" customHeight="1">
      <c r="C120" s="199"/>
      <c r="D120" s="282"/>
      <c r="E120" s="282"/>
      <c r="F120" s="282"/>
      <c r="G120" s="282"/>
      <c r="H120" s="282"/>
      <c r="I120" s="282"/>
      <c r="J120" s="282"/>
      <c r="K120" s="282"/>
      <c r="L120" s="282"/>
      <c r="M120" s="282"/>
      <c r="N120" s="282"/>
      <c r="O120" s="283"/>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6"/>
      <c r="AS120" s="52"/>
      <c r="AT120" s="403"/>
      <c r="AU120" s="403"/>
      <c r="AV120" s="403"/>
      <c r="AW120" s="403"/>
      <c r="AX120" s="403"/>
      <c r="AY120" s="403"/>
    </row>
    <row r="121" spans="2:51" ht="22.5" customHeight="1" thickBot="1">
      <c r="C121" s="200"/>
      <c r="D121" s="284"/>
      <c r="E121" s="284"/>
      <c r="F121" s="284"/>
      <c r="G121" s="284"/>
      <c r="H121" s="284"/>
      <c r="I121" s="284"/>
      <c r="J121" s="284"/>
      <c r="K121" s="284"/>
      <c r="L121" s="284"/>
      <c r="M121" s="284"/>
      <c r="N121" s="284"/>
      <c r="O121" s="285"/>
      <c r="P121" s="227"/>
      <c r="Q121" s="227"/>
      <c r="R121" s="227"/>
      <c r="S121" s="227"/>
      <c r="T121" s="227"/>
      <c r="U121" s="227"/>
      <c r="V121" s="227"/>
      <c r="W121" s="227"/>
      <c r="X121" s="227"/>
      <c r="Y121" s="227"/>
      <c r="Z121" s="227"/>
      <c r="AA121" s="227"/>
      <c r="AB121" s="227"/>
      <c r="AC121" s="227"/>
      <c r="AD121" s="227"/>
      <c r="AE121" s="227"/>
      <c r="AF121" s="227"/>
      <c r="AG121" s="227"/>
      <c r="AH121" s="227"/>
      <c r="AI121" s="227"/>
      <c r="AJ121" s="227"/>
      <c r="AK121" s="227"/>
      <c r="AL121" s="227"/>
      <c r="AM121" s="227"/>
      <c r="AN121" s="227"/>
      <c r="AO121" s="345"/>
      <c r="AS121" s="52"/>
      <c r="AT121" s="403"/>
      <c r="AU121" s="403"/>
      <c r="AV121" s="403"/>
      <c r="AW121" s="403"/>
      <c r="AX121" s="403"/>
      <c r="AY121" s="403"/>
    </row>
    <row r="122" spans="2:51" ht="22.5" customHeight="1">
      <c r="C122" s="198">
        <v>6</v>
      </c>
      <c r="D122" s="280" t="s">
        <v>12</v>
      </c>
      <c r="E122" s="280"/>
      <c r="F122" s="280"/>
      <c r="G122" s="280"/>
      <c r="H122" s="280"/>
      <c r="I122" s="280"/>
      <c r="J122" s="280"/>
      <c r="K122" s="280"/>
      <c r="L122" s="280"/>
      <c r="M122" s="280"/>
      <c r="N122" s="280"/>
      <c r="O122" s="281"/>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4"/>
      <c r="AS122" s="52"/>
      <c r="AT122" s="403" t="str">
        <f>P122&amp;""</f>
        <v/>
      </c>
      <c r="AU122" s="403"/>
      <c r="AV122" s="403"/>
      <c r="AW122" s="403"/>
      <c r="AX122" s="403"/>
      <c r="AY122" s="403"/>
    </row>
    <row r="123" spans="2:51" ht="22.5" customHeight="1">
      <c r="C123" s="199"/>
      <c r="D123" s="282"/>
      <c r="E123" s="282"/>
      <c r="F123" s="282"/>
      <c r="G123" s="282"/>
      <c r="H123" s="282"/>
      <c r="I123" s="282"/>
      <c r="J123" s="282"/>
      <c r="K123" s="282"/>
      <c r="L123" s="282"/>
      <c r="M123" s="282"/>
      <c r="N123" s="282"/>
      <c r="O123" s="283"/>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6"/>
      <c r="AS123" s="52" t="s">
        <v>226</v>
      </c>
      <c r="AT123" s="403"/>
      <c r="AU123" s="403"/>
      <c r="AV123" s="403"/>
      <c r="AW123" s="403"/>
      <c r="AX123" s="403"/>
      <c r="AY123" s="403"/>
    </row>
    <row r="124" spans="2:51" ht="22.5" customHeight="1">
      <c r="C124" s="199"/>
      <c r="D124" s="282"/>
      <c r="E124" s="282"/>
      <c r="F124" s="282"/>
      <c r="G124" s="282"/>
      <c r="H124" s="282"/>
      <c r="I124" s="282"/>
      <c r="J124" s="282"/>
      <c r="K124" s="282"/>
      <c r="L124" s="282"/>
      <c r="M124" s="282"/>
      <c r="N124" s="282"/>
      <c r="O124" s="283"/>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6"/>
      <c r="AS124" s="52"/>
      <c r="AT124" s="403"/>
      <c r="AU124" s="403"/>
      <c r="AV124" s="403"/>
      <c r="AW124" s="403"/>
      <c r="AX124" s="403"/>
      <c r="AY124" s="403"/>
    </row>
    <row r="125" spans="2:51" ht="22.5" customHeight="1">
      <c r="C125" s="199"/>
      <c r="D125" s="282"/>
      <c r="E125" s="282"/>
      <c r="F125" s="282"/>
      <c r="G125" s="282"/>
      <c r="H125" s="282"/>
      <c r="I125" s="282"/>
      <c r="J125" s="282"/>
      <c r="K125" s="282"/>
      <c r="L125" s="282"/>
      <c r="M125" s="282"/>
      <c r="N125" s="282"/>
      <c r="O125" s="283"/>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6"/>
      <c r="AS125" s="52"/>
      <c r="AT125" s="403"/>
      <c r="AU125" s="403"/>
      <c r="AV125" s="403"/>
      <c r="AW125" s="403"/>
      <c r="AX125" s="403"/>
      <c r="AY125" s="403"/>
    </row>
    <row r="126" spans="2:51" ht="22.5" customHeight="1" thickBot="1">
      <c r="C126" s="200"/>
      <c r="D126" s="284"/>
      <c r="E126" s="284"/>
      <c r="F126" s="284"/>
      <c r="G126" s="284"/>
      <c r="H126" s="284"/>
      <c r="I126" s="284"/>
      <c r="J126" s="284"/>
      <c r="K126" s="284"/>
      <c r="L126" s="284"/>
      <c r="M126" s="284"/>
      <c r="N126" s="284"/>
      <c r="O126" s="285"/>
      <c r="P126" s="227"/>
      <c r="Q126" s="227"/>
      <c r="R126" s="227"/>
      <c r="S126" s="227"/>
      <c r="T126" s="227"/>
      <c r="U126" s="227"/>
      <c r="V126" s="227"/>
      <c r="W126" s="227"/>
      <c r="X126" s="227"/>
      <c r="Y126" s="227"/>
      <c r="Z126" s="227"/>
      <c r="AA126" s="227"/>
      <c r="AB126" s="227"/>
      <c r="AC126" s="227"/>
      <c r="AD126" s="227"/>
      <c r="AE126" s="227"/>
      <c r="AF126" s="227"/>
      <c r="AG126" s="227"/>
      <c r="AH126" s="227"/>
      <c r="AI126" s="227"/>
      <c r="AJ126" s="227"/>
      <c r="AK126" s="227"/>
      <c r="AL126" s="227"/>
      <c r="AM126" s="227"/>
      <c r="AN126" s="227"/>
      <c r="AO126" s="345"/>
      <c r="AS126" s="52"/>
      <c r="AT126" s="403"/>
      <c r="AU126" s="403"/>
      <c r="AV126" s="403"/>
      <c r="AW126" s="403"/>
      <c r="AX126" s="403"/>
      <c r="AY126" s="403"/>
    </row>
    <row r="127" spans="2:51" ht="22.5" customHeight="1">
      <c r="C127" s="198">
        <v>7</v>
      </c>
      <c r="D127" s="280" t="s">
        <v>13</v>
      </c>
      <c r="E127" s="280"/>
      <c r="F127" s="280"/>
      <c r="G127" s="280"/>
      <c r="H127" s="280"/>
      <c r="I127" s="280"/>
      <c r="J127" s="280"/>
      <c r="K127" s="280"/>
      <c r="L127" s="280"/>
      <c r="M127" s="280"/>
      <c r="N127" s="280"/>
      <c r="O127" s="281"/>
      <c r="P127" s="223"/>
      <c r="Q127" s="223"/>
      <c r="R127" s="223"/>
      <c r="S127" s="223"/>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c r="AO127" s="224"/>
      <c r="AS127" s="52"/>
      <c r="AT127" s="403" t="str">
        <f>P127&amp;""</f>
        <v/>
      </c>
      <c r="AU127" s="403"/>
      <c r="AV127" s="403"/>
      <c r="AW127" s="403"/>
      <c r="AX127" s="403"/>
      <c r="AY127" s="403"/>
    </row>
    <row r="128" spans="2:51" ht="22.5" customHeight="1">
      <c r="C128" s="199"/>
      <c r="D128" s="282"/>
      <c r="E128" s="282"/>
      <c r="F128" s="282"/>
      <c r="G128" s="282"/>
      <c r="H128" s="282"/>
      <c r="I128" s="282"/>
      <c r="J128" s="282"/>
      <c r="K128" s="282"/>
      <c r="L128" s="282"/>
      <c r="M128" s="282"/>
      <c r="N128" s="282"/>
      <c r="O128" s="283"/>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c r="AN128" s="225"/>
      <c r="AO128" s="226"/>
      <c r="AS128" s="52" t="s">
        <v>227</v>
      </c>
      <c r="AT128" s="403"/>
      <c r="AU128" s="403"/>
      <c r="AV128" s="403"/>
      <c r="AW128" s="403"/>
      <c r="AX128" s="403"/>
      <c r="AY128" s="403"/>
    </row>
    <row r="129" spans="2:53" ht="22.5" customHeight="1">
      <c r="C129" s="199"/>
      <c r="D129" s="282"/>
      <c r="E129" s="282"/>
      <c r="F129" s="282"/>
      <c r="G129" s="282"/>
      <c r="H129" s="282"/>
      <c r="I129" s="282"/>
      <c r="J129" s="282"/>
      <c r="K129" s="282"/>
      <c r="L129" s="282"/>
      <c r="M129" s="282"/>
      <c r="N129" s="282"/>
      <c r="O129" s="283"/>
      <c r="P129" s="225"/>
      <c r="Q129" s="225"/>
      <c r="R129" s="225"/>
      <c r="S129" s="225"/>
      <c r="T129" s="225"/>
      <c r="U129" s="225"/>
      <c r="V129" s="225"/>
      <c r="W129" s="225"/>
      <c r="X129" s="225"/>
      <c r="Y129" s="225"/>
      <c r="Z129" s="225"/>
      <c r="AA129" s="225"/>
      <c r="AB129" s="225"/>
      <c r="AC129" s="225"/>
      <c r="AD129" s="225"/>
      <c r="AE129" s="225"/>
      <c r="AF129" s="225"/>
      <c r="AG129" s="225"/>
      <c r="AH129" s="225"/>
      <c r="AI129" s="225"/>
      <c r="AJ129" s="225"/>
      <c r="AK129" s="225"/>
      <c r="AL129" s="225"/>
      <c r="AM129" s="225"/>
      <c r="AN129" s="225"/>
      <c r="AO129" s="226"/>
      <c r="AS129" s="52"/>
      <c r="AT129" s="403"/>
      <c r="AU129" s="403"/>
      <c r="AV129" s="403"/>
      <c r="AW129" s="403"/>
      <c r="AX129" s="403"/>
      <c r="AY129" s="403"/>
    </row>
    <row r="130" spans="2:53" ht="22.5" customHeight="1">
      <c r="C130" s="199"/>
      <c r="D130" s="282"/>
      <c r="E130" s="282"/>
      <c r="F130" s="282"/>
      <c r="G130" s="282"/>
      <c r="H130" s="282"/>
      <c r="I130" s="282"/>
      <c r="J130" s="282"/>
      <c r="K130" s="282"/>
      <c r="L130" s="282"/>
      <c r="M130" s="282"/>
      <c r="N130" s="282"/>
      <c r="O130" s="283"/>
      <c r="P130" s="225"/>
      <c r="Q130" s="225"/>
      <c r="R130" s="225"/>
      <c r="S130" s="225"/>
      <c r="T130" s="225"/>
      <c r="U130" s="225"/>
      <c r="V130" s="225"/>
      <c r="W130" s="225"/>
      <c r="X130" s="225"/>
      <c r="Y130" s="225"/>
      <c r="Z130" s="225"/>
      <c r="AA130" s="225"/>
      <c r="AB130" s="225"/>
      <c r="AC130" s="225"/>
      <c r="AD130" s="225"/>
      <c r="AE130" s="225"/>
      <c r="AF130" s="225"/>
      <c r="AG130" s="225"/>
      <c r="AH130" s="225"/>
      <c r="AI130" s="225"/>
      <c r="AJ130" s="225"/>
      <c r="AK130" s="225"/>
      <c r="AL130" s="225"/>
      <c r="AM130" s="225"/>
      <c r="AN130" s="225"/>
      <c r="AO130" s="226"/>
      <c r="AS130" s="52"/>
      <c r="AT130" s="403"/>
      <c r="AU130" s="403"/>
      <c r="AV130" s="403"/>
      <c r="AW130" s="403"/>
      <c r="AX130" s="403"/>
      <c r="AY130" s="403"/>
    </row>
    <row r="131" spans="2:53" ht="22.5" customHeight="1" thickBot="1">
      <c r="C131" s="200"/>
      <c r="D131" s="284"/>
      <c r="E131" s="284"/>
      <c r="F131" s="284"/>
      <c r="G131" s="284"/>
      <c r="H131" s="284"/>
      <c r="I131" s="284"/>
      <c r="J131" s="284"/>
      <c r="K131" s="284"/>
      <c r="L131" s="284"/>
      <c r="M131" s="284"/>
      <c r="N131" s="284"/>
      <c r="O131" s="285"/>
      <c r="P131" s="227"/>
      <c r="Q131" s="227"/>
      <c r="R131" s="227"/>
      <c r="S131" s="227"/>
      <c r="T131" s="227"/>
      <c r="U131" s="227"/>
      <c r="V131" s="227"/>
      <c r="W131" s="227"/>
      <c r="X131" s="227"/>
      <c r="Y131" s="227"/>
      <c r="Z131" s="227"/>
      <c r="AA131" s="227"/>
      <c r="AB131" s="227"/>
      <c r="AC131" s="227"/>
      <c r="AD131" s="227"/>
      <c r="AE131" s="227"/>
      <c r="AF131" s="227"/>
      <c r="AG131" s="227"/>
      <c r="AH131" s="227"/>
      <c r="AI131" s="227"/>
      <c r="AJ131" s="227"/>
      <c r="AK131" s="227"/>
      <c r="AL131" s="227"/>
      <c r="AM131" s="227"/>
      <c r="AN131" s="227"/>
      <c r="AO131" s="345"/>
      <c r="AS131" s="52"/>
      <c r="AT131" s="403"/>
      <c r="AU131" s="403"/>
      <c r="AV131" s="403"/>
      <c r="AW131" s="403"/>
      <c r="AX131" s="403"/>
      <c r="AY131" s="403"/>
    </row>
    <row r="132" spans="2:53" ht="15" customHeight="1">
      <c r="C132" s="108"/>
      <c r="D132" s="109"/>
      <c r="E132" s="109"/>
      <c r="F132" s="109"/>
      <c r="G132" s="109"/>
      <c r="H132" s="109"/>
      <c r="I132" s="109"/>
      <c r="J132" s="109"/>
      <c r="K132" s="109"/>
      <c r="L132" s="109"/>
      <c r="M132" s="110"/>
      <c r="N132" s="110"/>
      <c r="O132" s="110"/>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S132" s="52"/>
      <c r="AT132" s="58"/>
      <c r="AU132" s="59"/>
      <c r="AV132" s="59"/>
      <c r="AW132" s="59"/>
      <c r="AX132" s="2"/>
      <c r="AY132" s="60"/>
    </row>
    <row r="133" spans="2:53" ht="15" thickBot="1">
      <c r="B133" s="61">
        <v>5</v>
      </c>
      <c r="C133" s="201" t="s">
        <v>212</v>
      </c>
      <c r="D133" s="201"/>
      <c r="E133" s="201"/>
      <c r="F133" s="201"/>
      <c r="G133" s="201"/>
      <c r="H133" s="201"/>
      <c r="I133" s="201"/>
      <c r="J133" s="201"/>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201"/>
      <c r="AS133" s="52"/>
      <c r="AT133" s="58"/>
      <c r="AU133" s="59"/>
      <c r="AV133" s="59"/>
      <c r="AW133" s="59"/>
      <c r="AX133" s="2"/>
      <c r="AY133" s="60"/>
    </row>
    <row r="134" spans="2:53" ht="8.25" customHeight="1" thickTop="1" thickBot="1">
      <c r="C134" s="112"/>
      <c r="D134" s="113"/>
      <c r="E134" s="113"/>
      <c r="F134" s="113"/>
      <c r="G134" s="113"/>
      <c r="H134" s="113"/>
      <c r="I134" s="113"/>
      <c r="J134" s="113"/>
      <c r="K134" s="113"/>
      <c r="L134" s="113"/>
      <c r="M134" s="14"/>
      <c r="N134" s="14"/>
      <c r="O134" s="14"/>
      <c r="P134"/>
      <c r="Q134"/>
      <c r="R134"/>
      <c r="S134"/>
      <c r="T134"/>
      <c r="U134"/>
      <c r="V134"/>
      <c r="W134"/>
      <c r="X134"/>
      <c r="Y134"/>
      <c r="Z134"/>
      <c r="AA134"/>
      <c r="AB134"/>
      <c r="AC134"/>
      <c r="AD134"/>
      <c r="AE134"/>
      <c r="AF134"/>
      <c r="AG134"/>
      <c r="AH134"/>
      <c r="AI134"/>
      <c r="AJ134"/>
      <c r="AK134"/>
      <c r="AL134"/>
      <c r="AM134"/>
      <c r="AN134"/>
      <c r="AO134"/>
      <c r="AS134" s="52"/>
      <c r="AT134" s="58"/>
      <c r="AU134" s="59"/>
      <c r="AV134" s="59"/>
      <c r="AW134" s="59"/>
      <c r="AX134" s="2"/>
      <c r="AY134" s="60"/>
    </row>
    <row r="135" spans="2:53" ht="16.05" customHeight="1">
      <c r="B135" s="2"/>
      <c r="C135" s="198">
        <v>1</v>
      </c>
      <c r="D135" s="280" t="s">
        <v>68</v>
      </c>
      <c r="E135" s="280"/>
      <c r="F135" s="280"/>
      <c r="G135" s="280"/>
      <c r="H135" s="280"/>
      <c r="I135" s="280"/>
      <c r="J135" s="280"/>
      <c r="K135" s="280"/>
      <c r="L135" s="280"/>
      <c r="M135" s="280"/>
      <c r="N135" s="280"/>
      <c r="O135" s="281"/>
      <c r="P135" s="217" t="s">
        <v>57</v>
      </c>
      <c r="Q135" s="218"/>
      <c r="R135" s="513" t="s">
        <v>41</v>
      </c>
      <c r="S135" s="513"/>
      <c r="T135" s="513"/>
      <c r="U135" s="513"/>
      <c r="V135" s="513"/>
      <c r="W135" s="513"/>
      <c r="X135" s="513"/>
      <c r="Y135" s="513"/>
      <c r="Z135" s="513"/>
      <c r="AA135" s="513"/>
      <c r="AB135" s="513"/>
      <c r="AC135" s="218" t="s">
        <v>57</v>
      </c>
      <c r="AD135" s="218"/>
      <c r="AE135" s="391" t="s">
        <v>116</v>
      </c>
      <c r="AF135" s="391"/>
      <c r="AG135" s="391"/>
      <c r="AH135" s="391"/>
      <c r="AI135" s="391"/>
      <c r="AJ135" s="391"/>
      <c r="AK135" s="391"/>
      <c r="AL135" s="391"/>
      <c r="AM135" s="391"/>
      <c r="AN135" s="391"/>
      <c r="AO135" s="392"/>
      <c r="AS135" s="52" t="s">
        <v>228</v>
      </c>
      <c r="AT135" s="70">
        <f>IF(P135=$BA135,1,0)</f>
        <v>0</v>
      </c>
      <c r="AU135" s="70">
        <f>IF(AC135=$BA135,1,0)</f>
        <v>0</v>
      </c>
      <c r="AV135" s="70">
        <f>IF(P137=$BA135,1,0)</f>
        <v>0</v>
      </c>
      <c r="AW135" s="70">
        <f>IF(AC137=$BA135,1,0)</f>
        <v>0</v>
      </c>
      <c r="AX135" s="70">
        <f>IF(P139=$BA135,1,0)</f>
        <v>0</v>
      </c>
      <c r="AY135" s="70">
        <f>IF(AC139=$BA135,1,0)</f>
        <v>0</v>
      </c>
      <c r="AZ135" s="101" t="s">
        <v>58</v>
      </c>
      <c r="BA135" s="101" t="s">
        <v>59</v>
      </c>
    </row>
    <row r="136" spans="2:53" ht="16.05" customHeight="1">
      <c r="B136" s="2"/>
      <c r="C136" s="199"/>
      <c r="D136" s="282"/>
      <c r="E136" s="282"/>
      <c r="F136" s="282"/>
      <c r="G136" s="282"/>
      <c r="H136" s="282"/>
      <c r="I136" s="282"/>
      <c r="J136" s="282"/>
      <c r="K136" s="282"/>
      <c r="L136" s="282"/>
      <c r="M136" s="282"/>
      <c r="N136" s="282"/>
      <c r="O136" s="283"/>
      <c r="P136" s="219"/>
      <c r="Q136" s="211"/>
      <c r="R136" s="344"/>
      <c r="S136" s="344"/>
      <c r="T136" s="344"/>
      <c r="U136" s="344"/>
      <c r="V136" s="344"/>
      <c r="W136" s="344"/>
      <c r="X136" s="344"/>
      <c r="Y136" s="344"/>
      <c r="Z136" s="344"/>
      <c r="AA136" s="344"/>
      <c r="AB136" s="344"/>
      <c r="AC136" s="211"/>
      <c r="AD136" s="211"/>
      <c r="AE136" s="213"/>
      <c r="AF136" s="213"/>
      <c r="AG136" s="213"/>
      <c r="AH136" s="213"/>
      <c r="AI136" s="213"/>
      <c r="AJ136" s="213"/>
      <c r="AK136" s="213"/>
      <c r="AL136" s="213"/>
      <c r="AM136" s="213"/>
      <c r="AN136" s="213"/>
      <c r="AO136" s="214"/>
      <c r="AS136" s="52"/>
      <c r="AT136" s="102" t="str">
        <f>IF(SUM(AT135:AY135)&gt;0,"回答有","回答無")</f>
        <v>回答無</v>
      </c>
      <c r="AV136" s="59"/>
      <c r="AW136" s="59"/>
      <c r="AX136" s="59"/>
      <c r="AY136" s="115"/>
    </row>
    <row r="137" spans="2:53" ht="16.05" customHeight="1">
      <c r="B137" s="2"/>
      <c r="C137" s="199"/>
      <c r="D137" s="282"/>
      <c r="E137" s="282"/>
      <c r="F137" s="282"/>
      <c r="G137" s="282"/>
      <c r="H137" s="282"/>
      <c r="I137" s="282"/>
      <c r="J137" s="282"/>
      <c r="K137" s="282"/>
      <c r="L137" s="282"/>
      <c r="M137" s="282"/>
      <c r="N137" s="282"/>
      <c r="O137" s="283"/>
      <c r="P137" s="219" t="s">
        <v>57</v>
      </c>
      <c r="Q137" s="211"/>
      <c r="R137" s="344" t="s">
        <v>115</v>
      </c>
      <c r="S137" s="344"/>
      <c r="T137" s="344"/>
      <c r="U137" s="344"/>
      <c r="V137" s="344"/>
      <c r="W137" s="344"/>
      <c r="X137" s="344"/>
      <c r="Y137" s="344"/>
      <c r="Z137" s="344"/>
      <c r="AA137" s="344"/>
      <c r="AB137" s="344"/>
      <c r="AC137" s="211" t="s">
        <v>57</v>
      </c>
      <c r="AD137" s="211"/>
      <c r="AE137" s="213" t="s">
        <v>42</v>
      </c>
      <c r="AF137" s="213"/>
      <c r="AG137" s="213"/>
      <c r="AH137" s="213"/>
      <c r="AI137" s="213"/>
      <c r="AJ137" s="213"/>
      <c r="AK137" s="213"/>
      <c r="AL137" s="213"/>
      <c r="AM137" s="213"/>
      <c r="AN137" s="213"/>
      <c r="AO137" s="214"/>
      <c r="AS137" s="52"/>
      <c r="AT137" s="59"/>
      <c r="AU137" s="59"/>
      <c r="AV137" s="59"/>
      <c r="AW137" s="59"/>
      <c r="AX137" s="59"/>
      <c r="AY137" s="115"/>
    </row>
    <row r="138" spans="2:53" ht="16.05" customHeight="1">
      <c r="B138" s="2"/>
      <c r="C138" s="199"/>
      <c r="D138" s="282"/>
      <c r="E138" s="282"/>
      <c r="F138" s="282"/>
      <c r="G138" s="282"/>
      <c r="H138" s="282"/>
      <c r="I138" s="282"/>
      <c r="J138" s="282"/>
      <c r="K138" s="282"/>
      <c r="L138" s="282"/>
      <c r="M138" s="282"/>
      <c r="N138" s="282"/>
      <c r="O138" s="283"/>
      <c r="P138" s="219"/>
      <c r="Q138" s="211"/>
      <c r="R138" s="344"/>
      <c r="S138" s="344"/>
      <c r="T138" s="344"/>
      <c r="U138" s="344"/>
      <c r="V138" s="344"/>
      <c r="W138" s="344"/>
      <c r="X138" s="344"/>
      <c r="Y138" s="344"/>
      <c r="Z138" s="344"/>
      <c r="AA138" s="344"/>
      <c r="AB138" s="344"/>
      <c r="AC138" s="211"/>
      <c r="AD138" s="211"/>
      <c r="AE138" s="213"/>
      <c r="AF138" s="213"/>
      <c r="AG138" s="213"/>
      <c r="AH138" s="213"/>
      <c r="AI138" s="213"/>
      <c r="AJ138" s="213"/>
      <c r="AK138" s="213"/>
      <c r="AL138" s="213"/>
      <c r="AM138" s="213"/>
      <c r="AN138" s="213"/>
      <c r="AO138" s="214"/>
      <c r="AS138" s="52"/>
      <c r="AT138" s="59"/>
      <c r="AU138" s="59"/>
      <c r="AV138" s="59"/>
      <c r="AW138" s="59"/>
      <c r="AX138" s="59"/>
      <c r="AY138" s="115"/>
    </row>
    <row r="139" spans="2:53" ht="16.05" customHeight="1">
      <c r="B139" s="2"/>
      <c r="C139" s="199"/>
      <c r="D139" s="282"/>
      <c r="E139" s="282"/>
      <c r="F139" s="282"/>
      <c r="G139" s="282"/>
      <c r="H139" s="282"/>
      <c r="I139" s="282"/>
      <c r="J139" s="282"/>
      <c r="K139" s="282"/>
      <c r="L139" s="282"/>
      <c r="M139" s="282"/>
      <c r="N139" s="282"/>
      <c r="O139" s="283"/>
      <c r="P139" s="219" t="s">
        <v>57</v>
      </c>
      <c r="Q139" s="211"/>
      <c r="R139" s="344" t="s">
        <v>43</v>
      </c>
      <c r="S139" s="344"/>
      <c r="T139" s="344"/>
      <c r="U139" s="344"/>
      <c r="V139" s="344"/>
      <c r="W139" s="344"/>
      <c r="X139" s="344"/>
      <c r="Y139" s="344"/>
      <c r="Z139" s="344"/>
      <c r="AA139" s="344"/>
      <c r="AB139" s="344"/>
      <c r="AC139" s="211" t="s">
        <v>57</v>
      </c>
      <c r="AD139" s="211"/>
      <c r="AE139" s="213" t="s">
        <v>44</v>
      </c>
      <c r="AF139" s="213"/>
      <c r="AG139" s="213"/>
      <c r="AH139" s="213"/>
      <c r="AI139" s="213"/>
      <c r="AJ139" s="213"/>
      <c r="AK139" s="213"/>
      <c r="AL139" s="213"/>
      <c r="AM139" s="213"/>
      <c r="AN139" s="213"/>
      <c r="AO139" s="214"/>
      <c r="AS139" s="52"/>
      <c r="AT139" s="59"/>
      <c r="AU139" s="59"/>
      <c r="AV139" s="59"/>
      <c r="AW139" s="59"/>
      <c r="AX139" s="59"/>
      <c r="AY139" s="115"/>
    </row>
    <row r="140" spans="2:53" ht="16.05" customHeight="1" thickBot="1">
      <c r="B140" s="2"/>
      <c r="C140" s="200"/>
      <c r="D140" s="284"/>
      <c r="E140" s="284"/>
      <c r="F140" s="284"/>
      <c r="G140" s="284"/>
      <c r="H140" s="284"/>
      <c r="I140" s="284"/>
      <c r="J140" s="284"/>
      <c r="K140" s="284"/>
      <c r="L140" s="284"/>
      <c r="M140" s="284"/>
      <c r="N140" s="284"/>
      <c r="O140" s="560"/>
      <c r="P140" s="220"/>
      <c r="Q140" s="212"/>
      <c r="R140" s="522"/>
      <c r="S140" s="522"/>
      <c r="T140" s="522"/>
      <c r="U140" s="522"/>
      <c r="V140" s="522"/>
      <c r="W140" s="522"/>
      <c r="X140" s="522"/>
      <c r="Y140" s="522"/>
      <c r="Z140" s="522"/>
      <c r="AA140" s="522"/>
      <c r="AB140" s="522"/>
      <c r="AC140" s="212"/>
      <c r="AD140" s="212"/>
      <c r="AE140" s="215"/>
      <c r="AF140" s="215"/>
      <c r="AG140" s="215"/>
      <c r="AH140" s="215"/>
      <c r="AI140" s="215"/>
      <c r="AJ140" s="215"/>
      <c r="AK140" s="215"/>
      <c r="AL140" s="215"/>
      <c r="AM140" s="215"/>
      <c r="AN140" s="215"/>
      <c r="AO140" s="216"/>
      <c r="AS140" s="52"/>
      <c r="AT140" s="59"/>
      <c r="AU140" s="59"/>
      <c r="AV140" s="59"/>
      <c r="AW140" s="59"/>
      <c r="AX140" s="2"/>
      <c r="AY140" s="60"/>
    </row>
    <row r="141" spans="2:53" ht="4.5" customHeight="1">
      <c r="C141" s="198">
        <v>2</v>
      </c>
      <c r="D141" s="280" t="s">
        <v>45</v>
      </c>
      <c r="E141" s="280"/>
      <c r="F141" s="280"/>
      <c r="G141" s="280"/>
      <c r="H141" s="280"/>
      <c r="I141" s="280"/>
      <c r="J141" s="280"/>
      <c r="K141" s="280"/>
      <c r="L141" s="280"/>
      <c r="M141" s="280"/>
      <c r="N141" s="280"/>
      <c r="O141" s="281"/>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AN141" s="223"/>
      <c r="AO141" s="224"/>
      <c r="AS141" s="52"/>
      <c r="AT141" s="58"/>
      <c r="AU141" s="59"/>
      <c r="AV141" s="59"/>
      <c r="AW141" s="59"/>
      <c r="AX141" s="2"/>
      <c r="AY141" s="60"/>
    </row>
    <row r="142" spans="2:53" ht="20.100000000000001" customHeight="1">
      <c r="C142" s="199"/>
      <c r="D142" s="282"/>
      <c r="E142" s="282"/>
      <c r="F142" s="282"/>
      <c r="G142" s="282"/>
      <c r="H142" s="282"/>
      <c r="I142" s="282"/>
      <c r="J142" s="282"/>
      <c r="K142" s="282"/>
      <c r="L142" s="282"/>
      <c r="M142" s="282"/>
      <c r="N142" s="282"/>
      <c r="O142" s="283"/>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6"/>
      <c r="AS142" s="52" t="s">
        <v>229</v>
      </c>
      <c r="AT142" s="403" t="str">
        <f>P141&amp;""</f>
        <v/>
      </c>
      <c r="AU142" s="403"/>
      <c r="AV142" s="403"/>
      <c r="AW142" s="403"/>
      <c r="AX142" s="403"/>
      <c r="AY142" s="403"/>
    </row>
    <row r="143" spans="2:53" ht="20.100000000000001" customHeight="1">
      <c r="C143" s="199"/>
      <c r="D143" s="282"/>
      <c r="E143" s="282"/>
      <c r="F143" s="282"/>
      <c r="G143" s="282"/>
      <c r="H143" s="282"/>
      <c r="I143" s="282"/>
      <c r="J143" s="282"/>
      <c r="K143" s="282"/>
      <c r="L143" s="282"/>
      <c r="M143" s="282"/>
      <c r="N143" s="282"/>
      <c r="O143" s="283"/>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c r="AN143" s="225"/>
      <c r="AO143" s="226"/>
      <c r="AS143" s="52"/>
      <c r="AT143" s="403"/>
      <c r="AU143" s="403"/>
      <c r="AV143" s="403"/>
      <c r="AW143" s="403"/>
      <c r="AX143" s="403"/>
      <c r="AY143" s="403"/>
    </row>
    <row r="144" spans="2:53" ht="20.100000000000001" customHeight="1">
      <c r="C144" s="199"/>
      <c r="D144" s="282"/>
      <c r="E144" s="282"/>
      <c r="F144" s="282"/>
      <c r="G144" s="282"/>
      <c r="H144" s="282"/>
      <c r="I144" s="282"/>
      <c r="J144" s="282"/>
      <c r="K144" s="282"/>
      <c r="L144" s="282"/>
      <c r="M144" s="282"/>
      <c r="N144" s="282"/>
      <c r="O144" s="283"/>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6"/>
      <c r="AS144" s="52"/>
      <c r="AT144" s="403"/>
      <c r="AU144" s="403"/>
      <c r="AV144" s="403"/>
      <c r="AW144" s="403"/>
      <c r="AX144" s="403"/>
      <c r="AY144" s="403"/>
    </row>
    <row r="145" spans="2:53" ht="4.5" customHeight="1" thickBot="1">
      <c r="C145" s="200"/>
      <c r="D145" s="284"/>
      <c r="E145" s="284"/>
      <c r="F145" s="284"/>
      <c r="G145" s="284"/>
      <c r="H145" s="284"/>
      <c r="I145" s="284"/>
      <c r="J145" s="284"/>
      <c r="K145" s="284"/>
      <c r="L145" s="284"/>
      <c r="M145" s="284"/>
      <c r="N145" s="284"/>
      <c r="O145" s="285"/>
      <c r="P145" s="227"/>
      <c r="Q145" s="227"/>
      <c r="R145" s="227"/>
      <c r="S145" s="227"/>
      <c r="T145" s="227"/>
      <c r="U145" s="227"/>
      <c r="V145" s="227"/>
      <c r="W145" s="227"/>
      <c r="X145" s="227"/>
      <c r="Y145" s="227"/>
      <c r="Z145" s="227"/>
      <c r="AA145" s="227"/>
      <c r="AB145" s="227"/>
      <c r="AC145" s="227"/>
      <c r="AD145" s="227"/>
      <c r="AE145" s="227"/>
      <c r="AF145" s="227"/>
      <c r="AG145" s="227"/>
      <c r="AH145" s="227"/>
      <c r="AI145" s="227"/>
      <c r="AJ145" s="227"/>
      <c r="AK145" s="227"/>
      <c r="AL145" s="227"/>
      <c r="AM145" s="227"/>
      <c r="AN145" s="227"/>
      <c r="AO145" s="345"/>
      <c r="AS145" s="52"/>
      <c r="AT145" s="58"/>
      <c r="AU145" s="59"/>
      <c r="AV145" s="59"/>
      <c r="AW145" s="59"/>
      <c r="AX145" s="2"/>
      <c r="AY145" s="60"/>
    </row>
    <row r="146" spans="2:53" ht="4.5" customHeight="1">
      <c r="C146" s="198">
        <v>3</v>
      </c>
      <c r="D146" s="280" t="s">
        <v>95</v>
      </c>
      <c r="E146" s="280"/>
      <c r="F146" s="280"/>
      <c r="G146" s="280"/>
      <c r="H146" s="280"/>
      <c r="I146" s="280"/>
      <c r="J146" s="280"/>
      <c r="K146" s="280"/>
      <c r="L146" s="280"/>
      <c r="M146" s="280"/>
      <c r="N146" s="280"/>
      <c r="O146" s="281"/>
      <c r="P146" s="223"/>
      <c r="Q146" s="223"/>
      <c r="R146" s="223"/>
      <c r="S146" s="223"/>
      <c r="T146" s="223"/>
      <c r="U146" s="223"/>
      <c r="V146" s="223"/>
      <c r="W146" s="223"/>
      <c r="X146" s="223"/>
      <c r="Y146" s="223"/>
      <c r="Z146" s="223"/>
      <c r="AA146" s="223"/>
      <c r="AB146" s="223"/>
      <c r="AC146" s="223"/>
      <c r="AD146" s="223"/>
      <c r="AE146" s="223"/>
      <c r="AF146" s="223"/>
      <c r="AG146" s="223"/>
      <c r="AH146" s="223"/>
      <c r="AI146" s="223"/>
      <c r="AJ146" s="223"/>
      <c r="AK146" s="223"/>
      <c r="AL146" s="223"/>
      <c r="AM146" s="223"/>
      <c r="AN146" s="223"/>
      <c r="AO146" s="224"/>
      <c r="AS146" s="52"/>
      <c r="AT146" s="58"/>
      <c r="AU146" s="59"/>
      <c r="AV146" s="59"/>
      <c r="AW146" s="59"/>
      <c r="AX146" s="2"/>
      <c r="AY146" s="60"/>
    </row>
    <row r="147" spans="2:53" ht="20.100000000000001" customHeight="1">
      <c r="C147" s="199"/>
      <c r="D147" s="282"/>
      <c r="E147" s="282"/>
      <c r="F147" s="282"/>
      <c r="G147" s="282"/>
      <c r="H147" s="282"/>
      <c r="I147" s="282"/>
      <c r="J147" s="282"/>
      <c r="K147" s="282"/>
      <c r="L147" s="282"/>
      <c r="M147" s="282"/>
      <c r="N147" s="282"/>
      <c r="O147" s="283"/>
      <c r="P147" s="225"/>
      <c r="Q147" s="225"/>
      <c r="R147" s="225"/>
      <c r="S147" s="225"/>
      <c r="T147" s="225"/>
      <c r="U147" s="225"/>
      <c r="V147" s="225"/>
      <c r="W147" s="225"/>
      <c r="X147" s="225"/>
      <c r="Y147" s="225"/>
      <c r="Z147" s="225"/>
      <c r="AA147" s="225"/>
      <c r="AB147" s="225"/>
      <c r="AC147" s="225"/>
      <c r="AD147" s="225"/>
      <c r="AE147" s="225"/>
      <c r="AF147" s="225"/>
      <c r="AG147" s="225"/>
      <c r="AH147" s="225"/>
      <c r="AI147" s="225"/>
      <c r="AJ147" s="225"/>
      <c r="AK147" s="225"/>
      <c r="AL147" s="225"/>
      <c r="AM147" s="225"/>
      <c r="AN147" s="225"/>
      <c r="AO147" s="226"/>
      <c r="AS147" s="52" t="s">
        <v>230</v>
      </c>
      <c r="AT147" s="403" t="str">
        <f>P146&amp;""</f>
        <v/>
      </c>
      <c r="AU147" s="403"/>
      <c r="AV147" s="403"/>
      <c r="AW147" s="403"/>
      <c r="AX147" s="403"/>
      <c r="AY147" s="403"/>
    </row>
    <row r="148" spans="2:53" ht="20.100000000000001" customHeight="1">
      <c r="C148" s="199"/>
      <c r="D148" s="282"/>
      <c r="E148" s="282"/>
      <c r="F148" s="282"/>
      <c r="G148" s="282"/>
      <c r="H148" s="282"/>
      <c r="I148" s="282"/>
      <c r="J148" s="282"/>
      <c r="K148" s="282"/>
      <c r="L148" s="282"/>
      <c r="M148" s="282"/>
      <c r="N148" s="282"/>
      <c r="O148" s="283"/>
      <c r="P148" s="225"/>
      <c r="Q148" s="225"/>
      <c r="R148" s="225"/>
      <c r="S148" s="225"/>
      <c r="T148" s="225"/>
      <c r="U148" s="225"/>
      <c r="V148" s="225"/>
      <c r="W148" s="225"/>
      <c r="X148" s="225"/>
      <c r="Y148" s="225"/>
      <c r="Z148" s="225"/>
      <c r="AA148" s="225"/>
      <c r="AB148" s="225"/>
      <c r="AC148" s="225"/>
      <c r="AD148" s="225"/>
      <c r="AE148" s="225"/>
      <c r="AF148" s="225"/>
      <c r="AG148" s="225"/>
      <c r="AH148" s="225"/>
      <c r="AI148" s="225"/>
      <c r="AJ148" s="225"/>
      <c r="AK148" s="225"/>
      <c r="AL148" s="225"/>
      <c r="AM148" s="225"/>
      <c r="AN148" s="225"/>
      <c r="AO148" s="226"/>
      <c r="AS148" s="52"/>
      <c r="AT148" s="403"/>
      <c r="AU148" s="403"/>
      <c r="AV148" s="403"/>
      <c r="AW148" s="403"/>
      <c r="AX148" s="403"/>
      <c r="AY148" s="403"/>
    </row>
    <row r="149" spans="2:53" ht="20.100000000000001" customHeight="1">
      <c r="C149" s="199"/>
      <c r="D149" s="282"/>
      <c r="E149" s="282"/>
      <c r="F149" s="282"/>
      <c r="G149" s="282"/>
      <c r="H149" s="282"/>
      <c r="I149" s="282"/>
      <c r="J149" s="282"/>
      <c r="K149" s="282"/>
      <c r="L149" s="282"/>
      <c r="M149" s="282"/>
      <c r="N149" s="282"/>
      <c r="O149" s="283"/>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6"/>
      <c r="AS149" s="52"/>
      <c r="AT149" s="403"/>
      <c r="AU149" s="403"/>
      <c r="AV149" s="403"/>
      <c r="AW149" s="403"/>
      <c r="AX149" s="403"/>
      <c r="AY149" s="403"/>
    </row>
    <row r="150" spans="2:53" ht="4.5" customHeight="1" thickBot="1">
      <c r="C150" s="200"/>
      <c r="D150" s="284"/>
      <c r="E150" s="284"/>
      <c r="F150" s="284"/>
      <c r="G150" s="284"/>
      <c r="H150" s="284"/>
      <c r="I150" s="284"/>
      <c r="J150" s="284"/>
      <c r="K150" s="284"/>
      <c r="L150" s="284"/>
      <c r="M150" s="284"/>
      <c r="N150" s="284"/>
      <c r="O150" s="285"/>
      <c r="P150" s="227"/>
      <c r="Q150" s="227"/>
      <c r="R150" s="227"/>
      <c r="S150" s="227"/>
      <c r="T150" s="227"/>
      <c r="U150" s="227"/>
      <c r="V150" s="227"/>
      <c r="W150" s="227"/>
      <c r="X150" s="227"/>
      <c r="Y150" s="227"/>
      <c r="Z150" s="227"/>
      <c r="AA150" s="227"/>
      <c r="AB150" s="227"/>
      <c r="AC150" s="227"/>
      <c r="AD150" s="227"/>
      <c r="AE150" s="227"/>
      <c r="AF150" s="227"/>
      <c r="AG150" s="227"/>
      <c r="AH150" s="227"/>
      <c r="AI150" s="227"/>
      <c r="AJ150" s="227"/>
      <c r="AK150" s="227"/>
      <c r="AL150" s="227"/>
      <c r="AM150" s="227"/>
      <c r="AN150" s="227"/>
      <c r="AO150" s="345"/>
      <c r="AS150" s="52"/>
      <c r="AT150" s="58"/>
      <c r="AU150" s="59"/>
      <c r="AV150" s="59"/>
      <c r="AW150" s="59"/>
      <c r="AX150" s="2"/>
      <c r="AY150" s="60"/>
    </row>
    <row r="151" spans="2:53">
      <c r="C151" s="112"/>
      <c r="D151" s="113"/>
      <c r="E151" s="113"/>
      <c r="F151" s="113"/>
      <c r="G151" s="113"/>
      <c r="H151" s="113"/>
      <c r="I151" s="113"/>
      <c r="J151" s="113"/>
      <c r="K151" s="113"/>
      <c r="L151" s="113"/>
      <c r="M151" s="14"/>
      <c r="N151" s="14"/>
      <c r="O151" s="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S151" s="52"/>
      <c r="AT151" s="58"/>
      <c r="AU151" s="59"/>
      <c r="AV151" s="59"/>
      <c r="AW151" s="59"/>
      <c r="AX151" s="2"/>
      <c r="AY151" s="60"/>
    </row>
    <row r="152" spans="2:53" ht="18" customHeight="1" thickBot="1">
      <c r="B152" s="61">
        <v>6</v>
      </c>
      <c r="C152" s="201" t="s">
        <v>65</v>
      </c>
      <c r="D152" s="201"/>
      <c r="E152" s="201"/>
      <c r="F152" s="201"/>
      <c r="G152" s="201"/>
      <c r="H152" s="201"/>
      <c r="I152" s="201"/>
      <c r="J152" s="201"/>
      <c r="K152" s="201"/>
      <c r="L152" s="201"/>
      <c r="M152" s="201"/>
      <c r="N152" s="201"/>
      <c r="O152" s="201"/>
      <c r="P152" s="201"/>
      <c r="Q152" s="201"/>
      <c r="R152" s="201"/>
      <c r="S152" s="201"/>
      <c r="T152" s="201"/>
      <c r="U152" s="201"/>
      <c r="V152" s="201"/>
      <c r="W152" s="201"/>
      <c r="X152" s="201"/>
      <c r="Y152" s="201"/>
      <c r="Z152" s="201"/>
      <c r="AA152" s="201"/>
      <c r="AB152" s="201"/>
      <c r="AC152" s="201"/>
      <c r="AD152" s="201"/>
      <c r="AE152" s="201"/>
      <c r="AF152" s="201"/>
      <c r="AG152" s="201"/>
      <c r="AH152" s="201"/>
      <c r="AI152" s="201"/>
      <c r="AJ152" s="201"/>
      <c r="AK152" s="201"/>
      <c r="AL152" s="201"/>
      <c r="AM152" s="201"/>
      <c r="AN152" s="201"/>
      <c r="AO152" s="201"/>
      <c r="AS152" s="52"/>
      <c r="AT152" s="58"/>
      <c r="AU152" s="59"/>
      <c r="AV152" s="59"/>
      <c r="AW152" s="59"/>
      <c r="AX152" s="2"/>
      <c r="AY152" s="60"/>
    </row>
    <row r="153" spans="2:53" ht="8.25" customHeight="1" thickTop="1" thickBot="1">
      <c r="C153" s="112"/>
      <c r="D153" s="113"/>
      <c r="E153" s="113"/>
      <c r="F153" s="113"/>
      <c r="G153" s="113"/>
      <c r="H153" s="113"/>
      <c r="I153" s="113"/>
      <c r="J153" s="113"/>
      <c r="K153" s="113"/>
      <c r="L153" s="113"/>
      <c r="M153" s="14"/>
      <c r="N153" s="14"/>
      <c r="O153" s="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S153" s="52"/>
      <c r="AT153" s="58"/>
      <c r="AU153" s="59"/>
      <c r="AV153" s="59"/>
      <c r="AW153" s="59"/>
      <c r="AX153" s="2"/>
      <c r="AY153" s="60"/>
    </row>
    <row r="154" spans="2:53" ht="16.05" customHeight="1">
      <c r="B154" s="2"/>
      <c r="C154" s="198">
        <v>1</v>
      </c>
      <c r="D154" s="254" t="s">
        <v>66</v>
      </c>
      <c r="E154" s="254"/>
      <c r="F154" s="254"/>
      <c r="G154" s="254"/>
      <c r="H154" s="254"/>
      <c r="I154" s="254"/>
      <c r="J154" s="254"/>
      <c r="K154" s="254"/>
      <c r="L154" s="254"/>
      <c r="M154" s="254"/>
      <c r="N154" s="254"/>
      <c r="O154" s="255"/>
      <c r="P154" s="217" t="s">
        <v>57</v>
      </c>
      <c r="Q154" s="218"/>
      <c r="R154" s="513" t="s">
        <v>91</v>
      </c>
      <c r="S154" s="513"/>
      <c r="T154" s="513"/>
      <c r="U154" s="513"/>
      <c r="V154" s="513"/>
      <c r="W154" s="513"/>
      <c r="X154" s="513"/>
      <c r="Y154" s="513"/>
      <c r="Z154" s="513"/>
      <c r="AA154" s="513"/>
      <c r="AB154" s="513"/>
      <c r="AC154" s="218" t="s">
        <v>57</v>
      </c>
      <c r="AD154" s="218"/>
      <c r="AE154" s="391" t="s">
        <v>37</v>
      </c>
      <c r="AF154" s="391"/>
      <c r="AG154" s="391"/>
      <c r="AH154" s="391"/>
      <c r="AI154" s="391"/>
      <c r="AJ154" s="391"/>
      <c r="AK154" s="391"/>
      <c r="AL154" s="391"/>
      <c r="AM154" s="391"/>
      <c r="AN154" s="391"/>
      <c r="AO154" s="392"/>
      <c r="AS154" s="52" t="s">
        <v>40</v>
      </c>
      <c r="AT154" s="70">
        <f>IF(P154=$BA154,1,0)</f>
        <v>0</v>
      </c>
      <c r="AU154" s="70">
        <f>IF(AC154=$BA154,1,0)</f>
        <v>0</v>
      </c>
      <c r="AV154" s="70">
        <f>IF(P156=$BA154,1,0)</f>
        <v>0</v>
      </c>
      <c r="AW154" s="70">
        <f>IF(AC156=$BA154,1,0)</f>
        <v>0</v>
      </c>
      <c r="AX154" s="70">
        <f>IF(P158=$BA154,1,0)</f>
        <v>0</v>
      </c>
      <c r="AY154" s="70">
        <f>IF(AC158=$BA154,1,0)</f>
        <v>0</v>
      </c>
      <c r="AZ154" s="101" t="s">
        <v>58</v>
      </c>
      <c r="BA154" s="101" t="s">
        <v>59</v>
      </c>
    </row>
    <row r="155" spans="2:53" ht="16.05" customHeight="1">
      <c r="B155" s="2"/>
      <c r="C155" s="199"/>
      <c r="D155" s="256"/>
      <c r="E155" s="256"/>
      <c r="F155" s="256"/>
      <c r="G155" s="256"/>
      <c r="H155" s="256"/>
      <c r="I155" s="256"/>
      <c r="J155" s="256"/>
      <c r="K155" s="256"/>
      <c r="L155" s="256"/>
      <c r="M155" s="256"/>
      <c r="N155" s="256"/>
      <c r="O155" s="257"/>
      <c r="P155" s="219"/>
      <c r="Q155" s="211"/>
      <c r="R155" s="344"/>
      <c r="S155" s="344"/>
      <c r="T155" s="344"/>
      <c r="U155" s="344"/>
      <c r="V155" s="344"/>
      <c r="W155" s="344"/>
      <c r="X155" s="344"/>
      <c r="Y155" s="344"/>
      <c r="Z155" s="344"/>
      <c r="AA155" s="344"/>
      <c r="AB155" s="344"/>
      <c r="AC155" s="211"/>
      <c r="AD155" s="211"/>
      <c r="AE155" s="213"/>
      <c r="AF155" s="213"/>
      <c r="AG155" s="213"/>
      <c r="AH155" s="213"/>
      <c r="AI155" s="213"/>
      <c r="AJ155" s="213"/>
      <c r="AK155" s="213"/>
      <c r="AL155" s="213"/>
      <c r="AM155" s="213"/>
      <c r="AN155" s="213"/>
      <c r="AO155" s="214"/>
      <c r="AS155" s="52"/>
      <c r="AT155" s="102" t="str">
        <f>IF(SUM(AT154:AY154)&gt;0,"回答有","回答無")</f>
        <v>回答無</v>
      </c>
      <c r="AU155" s="59"/>
      <c r="AV155" s="59"/>
      <c r="AW155" s="59"/>
      <c r="AX155" s="59"/>
      <c r="AY155" s="115"/>
    </row>
    <row r="156" spans="2:53" ht="16.05" customHeight="1">
      <c r="B156" s="2"/>
      <c r="C156" s="199"/>
      <c r="D156" s="256"/>
      <c r="E156" s="256"/>
      <c r="F156" s="256"/>
      <c r="G156" s="256"/>
      <c r="H156" s="256"/>
      <c r="I156" s="256"/>
      <c r="J156" s="256"/>
      <c r="K156" s="256"/>
      <c r="L156" s="256"/>
      <c r="M156" s="256"/>
      <c r="N156" s="256"/>
      <c r="O156" s="257"/>
      <c r="P156" s="219" t="s">
        <v>57</v>
      </c>
      <c r="Q156" s="211"/>
      <c r="R156" s="344" t="s">
        <v>38</v>
      </c>
      <c r="S156" s="344"/>
      <c r="T156" s="344"/>
      <c r="U156" s="344"/>
      <c r="V156" s="344"/>
      <c r="W156" s="344"/>
      <c r="X156" s="344"/>
      <c r="Y156" s="344"/>
      <c r="Z156" s="344"/>
      <c r="AA156" s="344"/>
      <c r="AB156" s="344"/>
      <c r="AC156" s="211" t="s">
        <v>57</v>
      </c>
      <c r="AD156" s="211"/>
      <c r="AE156" s="213" t="s">
        <v>39</v>
      </c>
      <c r="AF156" s="213"/>
      <c r="AG156" s="213"/>
      <c r="AH156" s="213"/>
      <c r="AI156" s="213"/>
      <c r="AJ156" s="213"/>
      <c r="AK156" s="213"/>
      <c r="AL156" s="213"/>
      <c r="AM156" s="213"/>
      <c r="AN156" s="213"/>
      <c r="AO156" s="214"/>
      <c r="AS156" s="52"/>
      <c r="AT156" s="59"/>
      <c r="AU156" s="59"/>
      <c r="AV156" s="59"/>
      <c r="AW156" s="59"/>
      <c r="AX156" s="59"/>
      <c r="AY156" s="115"/>
    </row>
    <row r="157" spans="2:53" ht="16.05" customHeight="1">
      <c r="B157" s="2"/>
      <c r="C157" s="199"/>
      <c r="D157" s="256"/>
      <c r="E157" s="256"/>
      <c r="F157" s="256"/>
      <c r="G157" s="256"/>
      <c r="H157" s="256"/>
      <c r="I157" s="256"/>
      <c r="J157" s="256"/>
      <c r="K157" s="256"/>
      <c r="L157" s="256"/>
      <c r="M157" s="256"/>
      <c r="N157" s="256"/>
      <c r="O157" s="257"/>
      <c r="P157" s="219"/>
      <c r="Q157" s="211"/>
      <c r="R157" s="344"/>
      <c r="S157" s="344"/>
      <c r="T157" s="344"/>
      <c r="U157" s="344"/>
      <c r="V157" s="344"/>
      <c r="W157" s="344"/>
      <c r="X157" s="344"/>
      <c r="Y157" s="344"/>
      <c r="Z157" s="344"/>
      <c r="AA157" s="344"/>
      <c r="AB157" s="344"/>
      <c r="AC157" s="211"/>
      <c r="AD157" s="211"/>
      <c r="AE157" s="213"/>
      <c r="AF157" s="213"/>
      <c r="AG157" s="213"/>
      <c r="AH157" s="213"/>
      <c r="AI157" s="213"/>
      <c r="AJ157" s="213"/>
      <c r="AK157" s="213"/>
      <c r="AL157" s="213"/>
      <c r="AM157" s="213"/>
      <c r="AN157" s="213"/>
      <c r="AO157" s="214"/>
      <c r="AS157" s="52"/>
      <c r="AT157" s="59"/>
      <c r="AU157" s="59"/>
      <c r="AV157" s="59"/>
      <c r="AW157" s="59"/>
      <c r="AX157" s="59"/>
      <c r="AY157" s="115"/>
    </row>
    <row r="158" spans="2:53" ht="16.05" customHeight="1">
      <c r="B158" s="2"/>
      <c r="C158" s="199"/>
      <c r="D158" s="256"/>
      <c r="E158" s="256"/>
      <c r="F158" s="256"/>
      <c r="G158" s="256"/>
      <c r="H158" s="256"/>
      <c r="I158" s="256"/>
      <c r="J158" s="256"/>
      <c r="K158" s="256"/>
      <c r="L158" s="256"/>
      <c r="M158" s="256"/>
      <c r="N158" s="256"/>
      <c r="O158" s="257"/>
      <c r="P158" s="219" t="s">
        <v>57</v>
      </c>
      <c r="Q158" s="211"/>
      <c r="R158" s="344" t="s">
        <v>163</v>
      </c>
      <c r="S158" s="344"/>
      <c r="T158" s="344"/>
      <c r="U158" s="344"/>
      <c r="V158" s="344"/>
      <c r="W158" s="344"/>
      <c r="X158" s="344"/>
      <c r="Y158" s="344"/>
      <c r="Z158" s="344"/>
      <c r="AA158" s="344"/>
      <c r="AB158" s="344"/>
      <c r="AC158" s="211" t="s">
        <v>57</v>
      </c>
      <c r="AD158" s="211"/>
      <c r="AE158" s="509" t="s">
        <v>164</v>
      </c>
      <c r="AF158" s="509"/>
      <c r="AG158" s="509"/>
      <c r="AH158" s="509"/>
      <c r="AI158" s="509"/>
      <c r="AJ158" s="509"/>
      <c r="AK158" s="509"/>
      <c r="AL158" s="509"/>
      <c r="AM158" s="509"/>
      <c r="AN158" s="509"/>
      <c r="AO158" s="510"/>
      <c r="AS158" s="52"/>
      <c r="AT158" s="59"/>
      <c r="AU158" s="59"/>
      <c r="AV158" s="59"/>
      <c r="AW158" s="59"/>
      <c r="AX158" s="59"/>
      <c r="AY158" s="115"/>
    </row>
    <row r="159" spans="2:53" ht="16.05" customHeight="1" thickBot="1">
      <c r="B159" s="2"/>
      <c r="C159" s="200"/>
      <c r="D159" s="258"/>
      <c r="E159" s="258"/>
      <c r="F159" s="258"/>
      <c r="G159" s="258"/>
      <c r="H159" s="258"/>
      <c r="I159" s="258"/>
      <c r="J159" s="258"/>
      <c r="K159" s="258"/>
      <c r="L159" s="258"/>
      <c r="M159" s="258"/>
      <c r="N159" s="258"/>
      <c r="O159" s="375"/>
      <c r="P159" s="220"/>
      <c r="Q159" s="212"/>
      <c r="R159" s="522"/>
      <c r="S159" s="522"/>
      <c r="T159" s="522"/>
      <c r="U159" s="522"/>
      <c r="V159" s="522"/>
      <c r="W159" s="522"/>
      <c r="X159" s="522"/>
      <c r="Y159" s="522"/>
      <c r="Z159" s="522"/>
      <c r="AA159" s="522"/>
      <c r="AB159" s="522"/>
      <c r="AC159" s="212"/>
      <c r="AD159" s="212"/>
      <c r="AE159" s="511"/>
      <c r="AF159" s="511"/>
      <c r="AG159" s="511"/>
      <c r="AH159" s="511"/>
      <c r="AI159" s="511"/>
      <c r="AJ159" s="511"/>
      <c r="AK159" s="511"/>
      <c r="AL159" s="511"/>
      <c r="AM159" s="511"/>
      <c r="AN159" s="511"/>
      <c r="AO159" s="512"/>
      <c r="AS159" s="52"/>
      <c r="AT159" s="59"/>
      <c r="AU159" s="59"/>
      <c r="AV159" s="59"/>
      <c r="AW159" s="59"/>
      <c r="AX159" s="59"/>
      <c r="AY159" s="115"/>
    </row>
    <row r="160" spans="2:53" ht="4.5" customHeight="1">
      <c r="C160" s="198">
        <v>2</v>
      </c>
      <c r="D160" s="254" t="s">
        <v>168</v>
      </c>
      <c r="E160" s="254"/>
      <c r="F160" s="254"/>
      <c r="G160" s="254"/>
      <c r="H160" s="254"/>
      <c r="I160" s="254"/>
      <c r="J160" s="254"/>
      <c r="K160" s="254"/>
      <c r="L160" s="254"/>
      <c r="M160" s="254"/>
      <c r="N160" s="254"/>
      <c r="O160" s="255"/>
      <c r="P160" s="223"/>
      <c r="Q160" s="223"/>
      <c r="R160" s="223"/>
      <c r="S160" s="223"/>
      <c r="T160" s="223"/>
      <c r="U160" s="223"/>
      <c r="V160" s="223"/>
      <c r="W160" s="223"/>
      <c r="X160" s="223"/>
      <c r="Y160" s="223"/>
      <c r="Z160" s="223"/>
      <c r="AA160" s="223"/>
      <c r="AB160" s="223"/>
      <c r="AC160" s="223"/>
      <c r="AD160" s="223"/>
      <c r="AE160" s="223"/>
      <c r="AF160" s="223"/>
      <c r="AG160" s="223"/>
      <c r="AH160" s="223"/>
      <c r="AI160" s="223"/>
      <c r="AJ160" s="223"/>
      <c r="AK160" s="223"/>
      <c r="AL160" s="223"/>
      <c r="AM160" s="223"/>
      <c r="AN160" s="223"/>
      <c r="AO160" s="224"/>
      <c r="AS160" s="52"/>
      <c r="AT160" s="58"/>
      <c r="AU160" s="59"/>
      <c r="AV160" s="59"/>
      <c r="AW160" s="59"/>
      <c r="AX160" s="2"/>
      <c r="AY160" s="60"/>
    </row>
    <row r="161" spans="2:51" ht="20.100000000000001" customHeight="1">
      <c r="C161" s="199"/>
      <c r="D161" s="256"/>
      <c r="E161" s="256"/>
      <c r="F161" s="256"/>
      <c r="G161" s="256"/>
      <c r="H161" s="256"/>
      <c r="I161" s="256"/>
      <c r="J161" s="256"/>
      <c r="K161" s="256"/>
      <c r="L161" s="256"/>
      <c r="M161" s="256"/>
      <c r="N161" s="256"/>
      <c r="O161" s="257"/>
      <c r="P161" s="225"/>
      <c r="Q161" s="225"/>
      <c r="R161" s="225"/>
      <c r="S161" s="225"/>
      <c r="T161" s="225"/>
      <c r="U161" s="225"/>
      <c r="V161" s="225"/>
      <c r="W161" s="225"/>
      <c r="X161" s="225"/>
      <c r="Y161" s="225"/>
      <c r="Z161" s="225"/>
      <c r="AA161" s="225"/>
      <c r="AB161" s="225"/>
      <c r="AC161" s="225"/>
      <c r="AD161" s="225"/>
      <c r="AE161" s="225"/>
      <c r="AF161" s="225"/>
      <c r="AG161" s="225"/>
      <c r="AH161" s="225"/>
      <c r="AI161" s="225"/>
      <c r="AJ161" s="225"/>
      <c r="AK161" s="225"/>
      <c r="AL161" s="225"/>
      <c r="AM161" s="225"/>
      <c r="AN161" s="225"/>
      <c r="AO161" s="226"/>
      <c r="AS161" s="52" t="s">
        <v>24</v>
      </c>
      <c r="AT161" s="403" t="str">
        <f>P160&amp;""</f>
        <v/>
      </c>
      <c r="AU161" s="403"/>
      <c r="AV161" s="403"/>
      <c r="AW161" s="403"/>
      <c r="AX161" s="403"/>
      <c r="AY161" s="403"/>
    </row>
    <row r="162" spans="2:51" ht="20.100000000000001" customHeight="1">
      <c r="C162" s="199"/>
      <c r="D162" s="256"/>
      <c r="E162" s="256"/>
      <c r="F162" s="256"/>
      <c r="G162" s="256"/>
      <c r="H162" s="256"/>
      <c r="I162" s="256"/>
      <c r="J162" s="256"/>
      <c r="K162" s="256"/>
      <c r="L162" s="256"/>
      <c r="M162" s="256"/>
      <c r="N162" s="256"/>
      <c r="O162" s="257"/>
      <c r="P162" s="225"/>
      <c r="Q162" s="225"/>
      <c r="R162" s="225"/>
      <c r="S162" s="225"/>
      <c r="T162" s="225"/>
      <c r="U162" s="225"/>
      <c r="V162" s="225"/>
      <c r="W162" s="225"/>
      <c r="X162" s="225"/>
      <c r="Y162" s="225"/>
      <c r="Z162" s="225"/>
      <c r="AA162" s="225"/>
      <c r="AB162" s="225"/>
      <c r="AC162" s="225"/>
      <c r="AD162" s="225"/>
      <c r="AE162" s="225"/>
      <c r="AF162" s="225"/>
      <c r="AG162" s="225"/>
      <c r="AH162" s="225"/>
      <c r="AI162" s="225"/>
      <c r="AJ162" s="225"/>
      <c r="AK162" s="225"/>
      <c r="AL162" s="225"/>
      <c r="AM162" s="225"/>
      <c r="AN162" s="225"/>
      <c r="AO162" s="226"/>
      <c r="AS162" s="52"/>
      <c r="AT162" s="403"/>
      <c r="AU162" s="403"/>
      <c r="AV162" s="403"/>
      <c r="AW162" s="403"/>
      <c r="AX162" s="403"/>
      <c r="AY162" s="403"/>
    </row>
    <row r="163" spans="2:51" ht="20.100000000000001" customHeight="1">
      <c r="C163" s="199"/>
      <c r="D163" s="256"/>
      <c r="E163" s="256"/>
      <c r="F163" s="256"/>
      <c r="G163" s="256"/>
      <c r="H163" s="256"/>
      <c r="I163" s="256"/>
      <c r="J163" s="256"/>
      <c r="K163" s="256"/>
      <c r="L163" s="256"/>
      <c r="M163" s="256"/>
      <c r="N163" s="256"/>
      <c r="O163" s="257"/>
      <c r="P163" s="225"/>
      <c r="Q163" s="225"/>
      <c r="R163" s="225"/>
      <c r="S163" s="225"/>
      <c r="T163" s="225"/>
      <c r="U163" s="225"/>
      <c r="V163" s="225"/>
      <c r="W163" s="225"/>
      <c r="X163" s="225"/>
      <c r="Y163" s="225"/>
      <c r="Z163" s="225"/>
      <c r="AA163" s="225"/>
      <c r="AB163" s="225"/>
      <c r="AC163" s="225"/>
      <c r="AD163" s="225"/>
      <c r="AE163" s="225"/>
      <c r="AF163" s="225"/>
      <c r="AG163" s="225"/>
      <c r="AH163" s="225"/>
      <c r="AI163" s="225"/>
      <c r="AJ163" s="225"/>
      <c r="AK163" s="225"/>
      <c r="AL163" s="225"/>
      <c r="AM163" s="225"/>
      <c r="AN163" s="225"/>
      <c r="AO163" s="226"/>
      <c r="AS163" s="52"/>
      <c r="AT163" s="403"/>
      <c r="AU163" s="403"/>
      <c r="AV163" s="403"/>
      <c r="AW163" s="403"/>
      <c r="AX163" s="403"/>
      <c r="AY163" s="403"/>
    </row>
    <row r="164" spans="2:51" ht="4.5" customHeight="1" thickBot="1">
      <c r="C164" s="200"/>
      <c r="D164" s="258"/>
      <c r="E164" s="258"/>
      <c r="F164" s="258"/>
      <c r="G164" s="258"/>
      <c r="H164" s="258"/>
      <c r="I164" s="258"/>
      <c r="J164" s="258"/>
      <c r="K164" s="258"/>
      <c r="L164" s="258"/>
      <c r="M164" s="258"/>
      <c r="N164" s="258"/>
      <c r="O164" s="259"/>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227"/>
      <c r="AK164" s="227"/>
      <c r="AL164" s="227"/>
      <c r="AM164" s="227"/>
      <c r="AN164" s="227"/>
      <c r="AO164" s="345"/>
      <c r="AS164" s="52"/>
      <c r="AT164" s="58"/>
      <c r="AU164" s="59"/>
      <c r="AV164" s="59"/>
      <c r="AW164" s="59"/>
      <c r="AX164" s="2"/>
      <c r="AY164" s="60"/>
    </row>
    <row r="165" spans="2:51" ht="11.25" customHeight="1">
      <c r="B165" s="4"/>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S165" s="52"/>
      <c r="AT165" s="58"/>
      <c r="AU165" s="59"/>
      <c r="AV165" s="59"/>
      <c r="AW165" s="59"/>
      <c r="AX165" s="2"/>
      <c r="AY165" s="60"/>
    </row>
    <row r="166" spans="2:51" ht="21.75" customHeight="1" thickBot="1">
      <c r="B166" s="61">
        <v>7</v>
      </c>
      <c r="C166" s="201" t="s">
        <v>117</v>
      </c>
      <c r="D166" s="201"/>
      <c r="E166" s="201"/>
      <c r="F166" s="201"/>
      <c r="G166" s="201"/>
      <c r="H166" s="201"/>
      <c r="I166" s="201"/>
      <c r="J166" s="201"/>
      <c r="K166" s="201"/>
      <c r="L166" s="201"/>
      <c r="M166" s="201"/>
      <c r="N166" s="201"/>
      <c r="O166" s="201"/>
      <c r="P166" s="201"/>
      <c r="Q166" s="201"/>
      <c r="R166" s="201"/>
      <c r="S166" s="201"/>
      <c r="T166" s="201"/>
      <c r="U166" s="201"/>
      <c r="V166" s="201"/>
      <c r="W166" s="201"/>
      <c r="X166" s="201"/>
      <c r="Y166" s="201"/>
      <c r="Z166" s="201"/>
      <c r="AA166" s="201"/>
      <c r="AB166" s="201"/>
      <c r="AC166" s="201"/>
      <c r="AD166" s="201"/>
      <c r="AE166" s="201"/>
      <c r="AF166" s="201"/>
      <c r="AG166" s="201"/>
      <c r="AH166" s="201"/>
      <c r="AI166" s="201"/>
      <c r="AJ166" s="201"/>
      <c r="AK166" s="201"/>
      <c r="AL166" s="201"/>
      <c r="AM166" s="201"/>
      <c r="AN166" s="201"/>
      <c r="AO166" s="201"/>
      <c r="AS166" s="52"/>
      <c r="AT166" s="58"/>
      <c r="AU166" s="59"/>
      <c r="AV166" s="59"/>
      <c r="AW166" s="59"/>
      <c r="AX166" s="2"/>
      <c r="AY166" s="60"/>
    </row>
    <row r="167" spans="2:51" ht="10.5" customHeight="1" thickTop="1" thickBot="1">
      <c r="B167" s="4"/>
      <c r="C167" s="4"/>
      <c r="D167" s="4"/>
      <c r="E167" s="4"/>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S167" s="52"/>
      <c r="AT167" s="58"/>
      <c r="AU167" s="59"/>
      <c r="AV167" s="59"/>
      <c r="AW167" s="59"/>
      <c r="AX167" s="2"/>
      <c r="AY167" s="60"/>
    </row>
    <row r="168" spans="2:51" ht="4.5" customHeight="1">
      <c r="B168" s="4"/>
      <c r="C168" s="67"/>
      <c r="D168" s="68"/>
      <c r="E168" s="68"/>
      <c r="F168" s="68"/>
      <c r="G168" s="68"/>
      <c r="H168" s="68"/>
      <c r="I168" s="68"/>
      <c r="J168" s="68"/>
      <c r="K168" s="68"/>
      <c r="L168" s="68"/>
      <c r="M168" s="68"/>
      <c r="N168" s="68"/>
      <c r="O168" s="69"/>
      <c r="P168" s="13"/>
      <c r="Q168" s="13"/>
      <c r="R168" s="13"/>
      <c r="S168" s="13"/>
      <c r="T168" s="13"/>
      <c r="U168" s="13"/>
      <c r="V168" s="13"/>
      <c r="W168" s="13"/>
      <c r="X168" s="13"/>
      <c r="Y168" s="13"/>
      <c r="Z168" s="13"/>
      <c r="AA168" s="13"/>
      <c r="AB168" s="13"/>
      <c r="AC168" s="13"/>
      <c r="AD168" s="25"/>
      <c r="AE168" s="13"/>
      <c r="AF168" s="13"/>
      <c r="AG168" s="13"/>
      <c r="AH168" s="13"/>
      <c r="AI168" s="13"/>
      <c r="AJ168" s="13"/>
      <c r="AK168" s="13"/>
      <c r="AL168" s="13"/>
      <c r="AM168" s="13"/>
      <c r="AN168" s="13"/>
      <c r="AO168" s="6"/>
      <c r="AS168" s="52"/>
      <c r="AT168" s="58"/>
      <c r="AU168" s="59"/>
      <c r="AV168" s="59"/>
      <c r="AW168" s="59"/>
      <c r="AX168" s="2"/>
      <c r="AY168" s="60"/>
    </row>
    <row r="169" spans="2:51" ht="15.75" customHeight="1">
      <c r="B169" s="2"/>
      <c r="C169" s="338">
        <v>1</v>
      </c>
      <c r="D169" s="340" t="s">
        <v>17</v>
      </c>
      <c r="E169" s="340"/>
      <c r="F169" s="340"/>
      <c r="G169" s="340"/>
      <c r="H169" s="340"/>
      <c r="I169" s="340"/>
      <c r="J169" s="340"/>
      <c r="K169" s="340"/>
      <c r="L169" s="340"/>
      <c r="M169" s="340"/>
      <c r="N169" s="340"/>
      <c r="O169" s="341"/>
      <c r="P169" s="1"/>
      <c r="Q169" s="23" t="s">
        <v>60</v>
      </c>
      <c r="R169" s="1"/>
      <c r="S169" s="1"/>
      <c r="T169" s="1"/>
      <c r="U169" s="1"/>
      <c r="V169" s="1"/>
      <c r="W169" s="1"/>
      <c r="X169" s="1"/>
      <c r="Y169" s="1"/>
      <c r="Z169" s="1"/>
      <c r="AA169" s="1"/>
      <c r="AB169" s="1"/>
      <c r="AC169" s="1"/>
      <c r="AD169" s="26"/>
      <c r="AE169" s="23" t="s">
        <v>61</v>
      </c>
      <c r="AF169" s="1"/>
      <c r="AG169" s="1"/>
      <c r="AH169" s="1"/>
      <c r="AI169" s="1"/>
      <c r="AJ169" s="1"/>
      <c r="AK169" s="1"/>
      <c r="AL169" s="1"/>
      <c r="AM169" s="1"/>
      <c r="AN169" s="1"/>
      <c r="AO169" s="7"/>
      <c r="AS169" s="52"/>
      <c r="AT169" s="59"/>
      <c r="AU169" s="59"/>
      <c r="AV169" s="59"/>
      <c r="AW169" s="59"/>
      <c r="AX169" s="2"/>
      <c r="AY169" s="60"/>
    </row>
    <row r="170" spans="2:51" ht="21" customHeight="1">
      <c r="B170" s="2"/>
      <c r="C170" s="338"/>
      <c r="D170" s="340"/>
      <c r="E170" s="340"/>
      <c r="F170" s="340"/>
      <c r="G170" s="340"/>
      <c r="H170" s="340"/>
      <c r="I170" s="340"/>
      <c r="J170" s="340"/>
      <c r="K170" s="340"/>
      <c r="L170" s="340"/>
      <c r="M170" s="340"/>
      <c r="N170" s="340"/>
      <c r="O170" s="341"/>
      <c r="P170" s="1"/>
      <c r="Q170" s="414" t="str">
        <f>O4&amp;""</f>
        <v/>
      </c>
      <c r="R170" s="415"/>
      <c r="S170" s="415"/>
      <c r="T170" s="415"/>
      <c r="U170" s="415"/>
      <c r="V170" s="415"/>
      <c r="W170" s="415"/>
      <c r="X170" s="415"/>
      <c r="Y170" s="415"/>
      <c r="Z170" s="415"/>
      <c r="AA170" s="415"/>
      <c r="AB170" s="416"/>
      <c r="AC170" s="1"/>
      <c r="AD170" s="26"/>
      <c r="AE170" s="414" t="str">
        <f>F5&amp;""</f>
        <v/>
      </c>
      <c r="AF170" s="415"/>
      <c r="AG170" s="415"/>
      <c r="AH170" s="415"/>
      <c r="AI170" s="415"/>
      <c r="AJ170" s="415"/>
      <c r="AK170" s="415"/>
      <c r="AL170" s="415"/>
      <c r="AM170" s="415"/>
      <c r="AN170" s="416"/>
      <c r="AO170" s="7"/>
      <c r="AS170" s="52" t="s">
        <v>232</v>
      </c>
      <c r="AT170" s="70" t="str">
        <f>Q170&amp;""</f>
        <v/>
      </c>
      <c r="AU170" s="70" t="str">
        <f>AE170&amp;""</f>
        <v/>
      </c>
      <c r="AV170" s="59"/>
      <c r="AW170" s="59"/>
      <c r="AX170" s="2"/>
      <c r="AY170" s="60"/>
    </row>
    <row r="171" spans="2:51" ht="18.75" customHeight="1">
      <c r="B171" s="2"/>
      <c r="C171" s="338"/>
      <c r="D171" s="340"/>
      <c r="E171" s="340"/>
      <c r="F171" s="340"/>
      <c r="G171" s="340"/>
      <c r="H171" s="340"/>
      <c r="I171" s="340"/>
      <c r="J171" s="340"/>
      <c r="K171" s="340"/>
      <c r="L171" s="340"/>
      <c r="M171" s="340"/>
      <c r="N171" s="340"/>
      <c r="O171" s="341"/>
      <c r="P171" s="1"/>
      <c r="Q171" s="417"/>
      <c r="R171" s="418"/>
      <c r="S171" s="418"/>
      <c r="T171" s="418"/>
      <c r="U171" s="418"/>
      <c r="V171" s="418"/>
      <c r="W171" s="418"/>
      <c r="X171" s="418"/>
      <c r="Y171" s="418"/>
      <c r="Z171" s="418"/>
      <c r="AA171" s="418"/>
      <c r="AB171" s="419"/>
      <c r="AC171" s="1"/>
      <c r="AD171" s="26"/>
      <c r="AE171" s="417"/>
      <c r="AF171" s="418"/>
      <c r="AG171" s="418"/>
      <c r="AH171" s="418"/>
      <c r="AI171" s="418"/>
      <c r="AJ171" s="418"/>
      <c r="AK171" s="418"/>
      <c r="AL171" s="418"/>
      <c r="AM171" s="418"/>
      <c r="AN171" s="419"/>
      <c r="AO171" s="7"/>
      <c r="AS171" s="52"/>
      <c r="AT171" s="58"/>
      <c r="AU171" s="59"/>
      <c r="AV171" s="59"/>
      <c r="AW171" s="59"/>
      <c r="AX171" s="2"/>
      <c r="AY171" s="60"/>
    </row>
    <row r="172" spans="2:51" ht="13.5" customHeight="1">
      <c r="B172" s="2"/>
      <c r="C172" s="338"/>
      <c r="D172" s="340"/>
      <c r="E172" s="340"/>
      <c r="F172" s="340"/>
      <c r="G172" s="340"/>
      <c r="H172" s="340"/>
      <c r="I172" s="340"/>
      <c r="J172" s="340"/>
      <c r="K172" s="340"/>
      <c r="L172" s="340"/>
      <c r="M172" s="340"/>
      <c r="N172" s="340"/>
      <c r="O172" s="341"/>
      <c r="P172" s="1"/>
      <c r="Q172" s="1"/>
      <c r="R172" s="1"/>
      <c r="S172" s="1"/>
      <c r="T172" s="1"/>
      <c r="U172" s="1"/>
      <c r="V172" s="1"/>
      <c r="W172" s="1"/>
      <c r="X172" s="1"/>
      <c r="Y172" s="1"/>
      <c r="Z172" s="1"/>
      <c r="AA172" s="1"/>
      <c r="AB172" s="1"/>
      <c r="AC172" s="1"/>
      <c r="AD172" s="26"/>
      <c r="AE172" s="1"/>
      <c r="AF172" s="1"/>
      <c r="AG172" s="1"/>
      <c r="AH172" s="1"/>
      <c r="AI172" s="1"/>
      <c r="AJ172" s="1"/>
      <c r="AK172" s="1"/>
      <c r="AL172" s="1"/>
      <c r="AM172" s="1"/>
      <c r="AN172" s="1"/>
      <c r="AO172" s="7"/>
      <c r="AS172" s="52"/>
      <c r="AT172" s="58"/>
      <c r="AU172" s="59"/>
      <c r="AV172" s="59"/>
      <c r="AW172" s="59"/>
      <c r="AX172" s="2"/>
      <c r="AY172" s="60"/>
    </row>
    <row r="173" spans="2:51" ht="18" customHeight="1">
      <c r="B173" s="2"/>
      <c r="C173" s="338"/>
      <c r="D173" s="340"/>
      <c r="E173" s="340"/>
      <c r="F173" s="340"/>
      <c r="G173" s="340"/>
      <c r="H173" s="340"/>
      <c r="I173" s="340"/>
      <c r="J173" s="340"/>
      <c r="K173" s="340"/>
      <c r="L173" s="340"/>
      <c r="M173" s="340"/>
      <c r="N173" s="340"/>
      <c r="O173" s="341"/>
      <c r="P173" s="1"/>
      <c r="Q173" s="47" t="str">
        <f>IF(Q$179=R173,"●","○")</f>
        <v>○</v>
      </c>
      <c r="R173" s="235" t="str">
        <f>$BA$178</f>
        <v>1　設定済み</v>
      </c>
      <c r="S173" s="235"/>
      <c r="T173" s="235"/>
      <c r="U173" s="235"/>
      <c r="V173" s="235"/>
      <c r="W173" s="235"/>
      <c r="X173" s="235"/>
      <c r="Y173" s="235"/>
      <c r="Z173" s="235"/>
      <c r="AA173" s="235"/>
      <c r="AB173" s="235"/>
      <c r="AC173" s="1"/>
      <c r="AD173" s="26"/>
      <c r="AE173" s="47" t="str">
        <f>IF(AE$179=AF173,"●","○")</f>
        <v>○</v>
      </c>
      <c r="AF173" s="235" t="str">
        <f>$BA$178</f>
        <v>1　設定済み</v>
      </c>
      <c r="AG173" s="235"/>
      <c r="AH173" s="235"/>
      <c r="AI173" s="235"/>
      <c r="AJ173" s="235"/>
      <c r="AK173" s="235"/>
      <c r="AL173" s="235"/>
      <c r="AM173" s="235"/>
      <c r="AN173" s="235"/>
      <c r="AO173" s="7"/>
      <c r="AS173" s="52"/>
      <c r="AT173" s="58"/>
      <c r="AU173" s="59"/>
      <c r="AV173" s="59"/>
      <c r="AW173" s="59"/>
      <c r="AX173" s="2"/>
      <c r="AY173" s="60"/>
    </row>
    <row r="174" spans="2:51" ht="18" customHeight="1">
      <c r="B174" s="2"/>
      <c r="C174" s="338"/>
      <c r="D174" s="340"/>
      <c r="E174" s="340"/>
      <c r="F174" s="340"/>
      <c r="G174" s="340"/>
      <c r="H174" s="340"/>
      <c r="I174" s="340"/>
      <c r="J174" s="340"/>
      <c r="K174" s="340"/>
      <c r="L174" s="340"/>
      <c r="M174" s="340"/>
      <c r="N174" s="340"/>
      <c r="O174" s="341"/>
      <c r="P174" s="1"/>
      <c r="Q174" s="47" t="str">
        <f>IF(Q$179=R174,"●","○")</f>
        <v>○</v>
      </c>
      <c r="R174" s="235" t="str">
        <f>$BB$178</f>
        <v>2　検討中</v>
      </c>
      <c r="S174" s="235"/>
      <c r="T174" s="235"/>
      <c r="U174" s="235"/>
      <c r="V174" s="235"/>
      <c r="W174" s="235"/>
      <c r="X174" s="235"/>
      <c r="Y174" s="235"/>
      <c r="Z174" s="235"/>
      <c r="AA174" s="235"/>
      <c r="AB174" s="235"/>
      <c r="AC174" s="1"/>
      <c r="AD174" s="26"/>
      <c r="AE174" s="47" t="str">
        <f>IF(AE$179=AF174,"●","○")</f>
        <v>○</v>
      </c>
      <c r="AF174" s="235" t="str">
        <f>$BB$178</f>
        <v>2　検討中</v>
      </c>
      <c r="AG174" s="235"/>
      <c r="AH174" s="235"/>
      <c r="AI174" s="235"/>
      <c r="AJ174" s="235"/>
      <c r="AK174" s="235"/>
      <c r="AL174" s="235"/>
      <c r="AM174" s="235"/>
      <c r="AN174" s="235"/>
      <c r="AO174" s="7"/>
      <c r="AS174" s="52"/>
      <c r="AT174" s="58"/>
      <c r="AU174" s="59"/>
      <c r="AV174" s="59"/>
      <c r="AW174" s="59"/>
      <c r="AX174" s="2"/>
      <c r="AY174" s="60"/>
    </row>
    <row r="175" spans="2:51" ht="18" customHeight="1">
      <c r="B175" s="4"/>
      <c r="C175" s="338"/>
      <c r="D175" s="340"/>
      <c r="E175" s="340"/>
      <c r="F175" s="340"/>
      <c r="G175" s="340"/>
      <c r="H175" s="340"/>
      <c r="I175" s="340"/>
      <c r="J175" s="340"/>
      <c r="K175" s="340"/>
      <c r="L175" s="340"/>
      <c r="M175" s="340"/>
      <c r="N175" s="340"/>
      <c r="O175" s="341"/>
      <c r="P175" s="1"/>
      <c r="Q175" s="47" t="str">
        <f>IF(Q$179=R175,"●","○")</f>
        <v>○</v>
      </c>
      <c r="R175" s="235" t="str">
        <f>$BC$178</f>
        <v>3　目標・方針はない</v>
      </c>
      <c r="S175" s="235"/>
      <c r="T175" s="235"/>
      <c r="U175" s="235"/>
      <c r="V175" s="235"/>
      <c r="W175" s="235"/>
      <c r="X175" s="235"/>
      <c r="Y175" s="235"/>
      <c r="Z175" s="235"/>
      <c r="AA175" s="235"/>
      <c r="AB175" s="235"/>
      <c r="AC175" s="1"/>
      <c r="AD175" s="26"/>
      <c r="AE175" s="47" t="str">
        <f>IF(AE$179=AF175,"●","○")</f>
        <v>○</v>
      </c>
      <c r="AF175" s="235" t="str">
        <f>$BC$178</f>
        <v>3　目標・方針はない</v>
      </c>
      <c r="AG175" s="235"/>
      <c r="AH175" s="235"/>
      <c r="AI175" s="235"/>
      <c r="AJ175" s="235"/>
      <c r="AK175" s="235"/>
      <c r="AL175" s="235"/>
      <c r="AM175" s="235"/>
      <c r="AN175" s="235"/>
      <c r="AO175" s="7"/>
      <c r="AS175" s="52"/>
      <c r="AT175" s="58"/>
      <c r="AU175" s="59"/>
      <c r="AV175" s="59"/>
      <c r="AW175" s="59"/>
      <c r="AX175" s="2"/>
      <c r="AY175" s="60"/>
    </row>
    <row r="176" spans="2:51" ht="18" customHeight="1">
      <c r="B176" s="4"/>
      <c r="C176" s="338"/>
      <c r="D176" s="340"/>
      <c r="E176" s="340"/>
      <c r="F176" s="340"/>
      <c r="G176" s="340"/>
      <c r="H176" s="340"/>
      <c r="I176" s="340"/>
      <c r="J176" s="340"/>
      <c r="K176" s="340"/>
      <c r="L176" s="340"/>
      <c r="M176" s="340"/>
      <c r="N176" s="340"/>
      <c r="O176" s="341"/>
      <c r="P176" s="1"/>
      <c r="Q176" s="47" t="str">
        <f>IF(Q$179=R176,"●","○")</f>
        <v>○</v>
      </c>
      <c r="R176" s="235" t="str">
        <f>$BD$178</f>
        <v>4　その他の指標で目標・方針を設定している</v>
      </c>
      <c r="S176" s="235"/>
      <c r="T176" s="235"/>
      <c r="U176" s="235"/>
      <c r="V176" s="235"/>
      <c r="W176" s="235"/>
      <c r="X176" s="235"/>
      <c r="Y176" s="235"/>
      <c r="Z176" s="235"/>
      <c r="AA176" s="235"/>
      <c r="AB176" s="235"/>
      <c r="AC176" s="1"/>
      <c r="AD176" s="26"/>
      <c r="AE176" s="47" t="str">
        <f>IF(AE$179=AF176,"●","○")</f>
        <v>○</v>
      </c>
      <c r="AF176" s="235" t="str">
        <f>$BD$178</f>
        <v>4　その他の指標で目標・方針を設定している</v>
      </c>
      <c r="AG176" s="235"/>
      <c r="AH176" s="235"/>
      <c r="AI176" s="235"/>
      <c r="AJ176" s="235"/>
      <c r="AK176" s="235"/>
      <c r="AL176" s="235"/>
      <c r="AM176" s="235"/>
      <c r="AN176" s="235"/>
      <c r="AO176" s="7"/>
      <c r="AS176" s="52"/>
      <c r="AT176" s="58"/>
      <c r="AU176" s="59"/>
      <c r="AV176" s="59"/>
      <c r="AW176" s="59"/>
      <c r="AX176" s="2"/>
      <c r="AY176" s="60"/>
    </row>
    <row r="177" spans="2:58" ht="12" customHeight="1">
      <c r="B177" s="4"/>
      <c r="C177" s="338"/>
      <c r="D177" s="340"/>
      <c r="E177" s="340"/>
      <c r="F177" s="340"/>
      <c r="G177" s="340"/>
      <c r="H177" s="340"/>
      <c r="I177" s="340"/>
      <c r="J177" s="340"/>
      <c r="K177" s="340"/>
      <c r="L177" s="340"/>
      <c r="M177" s="340"/>
      <c r="N177" s="340"/>
      <c r="O177" s="341"/>
      <c r="P177" s="1"/>
      <c r="Q177" s="1"/>
      <c r="R177" s="1"/>
      <c r="S177" s="1"/>
      <c r="T177" s="1"/>
      <c r="U177" s="1"/>
      <c r="V177" s="1"/>
      <c r="W177" s="1"/>
      <c r="X177" s="1"/>
      <c r="Y177" s="1"/>
      <c r="Z177" s="1"/>
      <c r="AA177" s="1"/>
      <c r="AB177" s="1"/>
      <c r="AC177" s="1"/>
      <c r="AD177" s="26"/>
      <c r="AE177" s="1"/>
      <c r="AF177" s="1"/>
      <c r="AG177" s="1"/>
      <c r="AH177" s="1"/>
      <c r="AI177" s="1"/>
      <c r="AJ177" s="1"/>
      <c r="AK177" s="1"/>
      <c r="AL177" s="1"/>
      <c r="AM177" s="1"/>
      <c r="AN177" s="1"/>
      <c r="AO177" s="7"/>
      <c r="AS177" s="52"/>
      <c r="AT177" s="58"/>
      <c r="AU177" s="59"/>
      <c r="AV177" s="59"/>
      <c r="AW177" s="59"/>
      <c r="AX177" s="2"/>
      <c r="AY177" s="60"/>
    </row>
    <row r="178" spans="2:58" ht="18.75" customHeight="1" thickBot="1">
      <c r="B178" s="2"/>
      <c r="C178" s="338"/>
      <c r="D178" s="340"/>
      <c r="E178" s="340"/>
      <c r="F178" s="340"/>
      <c r="G178" s="340"/>
      <c r="H178" s="340"/>
      <c r="I178" s="340"/>
      <c r="J178" s="340"/>
      <c r="K178" s="340"/>
      <c r="L178" s="340"/>
      <c r="M178" s="340"/>
      <c r="N178" s="340"/>
      <c r="O178" s="341"/>
      <c r="P178" s="1"/>
      <c r="Q178" s="23" t="s">
        <v>62</v>
      </c>
      <c r="R178" s="1"/>
      <c r="S178" s="1"/>
      <c r="T178" s="1"/>
      <c r="U178" s="21"/>
      <c r="V178" s="1"/>
      <c r="W178" s="1"/>
      <c r="X178" s="1"/>
      <c r="Y178" s="1"/>
      <c r="Z178" s="1"/>
      <c r="AA178" s="22"/>
      <c r="AB178" s="1"/>
      <c r="AC178" s="1"/>
      <c r="AD178" s="26"/>
      <c r="AE178" s="23" t="s">
        <v>62</v>
      </c>
      <c r="AF178" s="1"/>
      <c r="AG178" s="1"/>
      <c r="AH178" s="1"/>
      <c r="AI178" s="1"/>
      <c r="AJ178" s="1"/>
      <c r="AK178" s="1"/>
      <c r="AL178" s="1"/>
      <c r="AM178" s="1"/>
      <c r="AN178" s="22"/>
      <c r="AO178" s="7"/>
      <c r="AS178" s="52" t="s">
        <v>231</v>
      </c>
      <c r="AT178" s="70" t="str">
        <f>IF(COUNTIF($BA178:$BD178,Q179)=1,Q179,"")</f>
        <v/>
      </c>
      <c r="AU178" s="70" t="str">
        <f>IF(COUNTIF($BA178:$BD178,AE179)=1,AE179,"")</f>
        <v/>
      </c>
      <c r="AV178" s="59"/>
      <c r="AW178" s="59"/>
      <c r="AY178" s="60"/>
      <c r="AZ178" s="160" t="s">
        <v>48</v>
      </c>
      <c r="BA178" s="160" t="s">
        <v>49</v>
      </c>
      <c r="BB178" s="160" t="s">
        <v>86</v>
      </c>
      <c r="BC178" s="160" t="s">
        <v>50</v>
      </c>
      <c r="BD178" s="71" t="s">
        <v>51</v>
      </c>
    </row>
    <row r="179" spans="2:58" ht="15" customHeight="1">
      <c r="B179" s="2"/>
      <c r="C179" s="338"/>
      <c r="D179" s="340"/>
      <c r="E179" s="340"/>
      <c r="F179" s="340"/>
      <c r="G179" s="340"/>
      <c r="H179" s="340"/>
      <c r="I179" s="340"/>
      <c r="J179" s="340"/>
      <c r="K179" s="340"/>
      <c r="L179" s="340"/>
      <c r="M179" s="340"/>
      <c r="N179" s="340"/>
      <c r="O179" s="341"/>
      <c r="P179" s="1"/>
      <c r="Q179" s="420" t="s">
        <v>48</v>
      </c>
      <c r="R179" s="421"/>
      <c r="S179" s="421"/>
      <c r="T179" s="421"/>
      <c r="U179" s="421"/>
      <c r="V179" s="421"/>
      <c r="W179" s="421"/>
      <c r="X179" s="421"/>
      <c r="Y179" s="421"/>
      <c r="Z179" s="421"/>
      <c r="AA179" s="421"/>
      <c r="AB179" s="422"/>
      <c r="AC179" s="1"/>
      <c r="AD179" s="26"/>
      <c r="AE179" s="229" t="s">
        <v>48</v>
      </c>
      <c r="AF179" s="230"/>
      <c r="AG179" s="230"/>
      <c r="AH179" s="230"/>
      <c r="AI179" s="230"/>
      <c r="AJ179" s="230"/>
      <c r="AK179" s="230"/>
      <c r="AL179" s="230"/>
      <c r="AM179" s="230"/>
      <c r="AN179" s="231"/>
      <c r="AO179" s="7"/>
      <c r="AS179" s="52"/>
      <c r="AT179" s="58"/>
      <c r="AU179" s="59"/>
      <c r="AV179" s="59"/>
      <c r="AW179" s="59"/>
      <c r="AY179" s="60"/>
    </row>
    <row r="180" spans="2:58" ht="15" customHeight="1" thickBot="1">
      <c r="B180" s="2"/>
      <c r="C180" s="338"/>
      <c r="D180" s="340"/>
      <c r="E180" s="340"/>
      <c r="F180" s="340"/>
      <c r="G180" s="340"/>
      <c r="H180" s="340"/>
      <c r="I180" s="340"/>
      <c r="J180" s="340"/>
      <c r="K180" s="340"/>
      <c r="L180" s="340"/>
      <c r="M180" s="340"/>
      <c r="N180" s="340"/>
      <c r="O180" s="341"/>
      <c r="P180" s="1"/>
      <c r="Q180" s="423"/>
      <c r="R180" s="424"/>
      <c r="S180" s="424"/>
      <c r="T180" s="424"/>
      <c r="U180" s="424"/>
      <c r="V180" s="424"/>
      <c r="W180" s="424"/>
      <c r="X180" s="424"/>
      <c r="Y180" s="424"/>
      <c r="Z180" s="424"/>
      <c r="AA180" s="424"/>
      <c r="AB180" s="425"/>
      <c r="AC180" s="1"/>
      <c r="AD180" s="26"/>
      <c r="AE180" s="232"/>
      <c r="AF180" s="233"/>
      <c r="AG180" s="233"/>
      <c r="AH180" s="233"/>
      <c r="AI180" s="233"/>
      <c r="AJ180" s="233"/>
      <c r="AK180" s="233"/>
      <c r="AL180" s="233"/>
      <c r="AM180" s="233"/>
      <c r="AN180" s="234"/>
      <c r="AO180" s="7"/>
      <c r="AS180" s="52"/>
      <c r="AT180" s="58"/>
      <c r="AU180" s="59"/>
      <c r="AV180" s="59"/>
      <c r="AW180" s="59"/>
      <c r="AX180" s="2"/>
      <c r="AY180" s="60"/>
    </row>
    <row r="181" spans="2:58" ht="8.25" customHeight="1" thickBot="1">
      <c r="B181" s="2"/>
      <c r="C181" s="72"/>
      <c r="D181" s="73"/>
      <c r="E181" s="73"/>
      <c r="F181" s="73"/>
      <c r="G181" s="73"/>
      <c r="H181" s="73"/>
      <c r="I181" s="73"/>
      <c r="J181" s="73"/>
      <c r="K181" s="73"/>
      <c r="L181" s="73"/>
      <c r="M181" s="73"/>
      <c r="N181" s="73"/>
      <c r="O181" s="74"/>
      <c r="P181" s="24"/>
      <c r="Q181" s="8"/>
      <c r="R181" s="8"/>
      <c r="S181" s="8"/>
      <c r="T181" s="8"/>
      <c r="U181" s="8"/>
      <c r="V181" s="8"/>
      <c r="W181" s="8"/>
      <c r="X181" s="8"/>
      <c r="Y181" s="8"/>
      <c r="Z181" s="8"/>
      <c r="AA181" s="8"/>
      <c r="AB181" s="8"/>
      <c r="AC181" s="24"/>
      <c r="AD181" s="27"/>
      <c r="AE181" s="24"/>
      <c r="AF181" s="24"/>
      <c r="AG181" s="24"/>
      <c r="AH181" s="24"/>
      <c r="AI181" s="24"/>
      <c r="AJ181" s="24"/>
      <c r="AK181" s="24"/>
      <c r="AL181" s="24"/>
      <c r="AM181" s="24"/>
      <c r="AN181" s="24"/>
      <c r="AO181" s="28"/>
      <c r="AS181" s="52"/>
      <c r="AT181" s="58"/>
      <c r="AU181" s="59"/>
      <c r="AV181" s="59"/>
      <c r="AW181" s="59"/>
      <c r="AX181" s="2"/>
      <c r="AY181" s="60"/>
    </row>
    <row r="182" spans="2:58" ht="6.75" customHeight="1" thickBot="1">
      <c r="B182" s="2"/>
      <c r="C182" s="277">
        <v>2</v>
      </c>
      <c r="D182" s="324" t="s">
        <v>14</v>
      </c>
      <c r="E182" s="324"/>
      <c r="F182" s="324"/>
      <c r="G182" s="324"/>
      <c r="H182" s="324"/>
      <c r="I182" s="324"/>
      <c r="J182" s="324"/>
      <c r="K182" s="324"/>
      <c r="L182" s="324"/>
      <c r="M182" s="324"/>
      <c r="N182" s="324"/>
      <c r="O182" s="325"/>
      <c r="P182" s="1"/>
      <c r="Q182" s="1"/>
      <c r="R182" s="1"/>
      <c r="S182" s="1"/>
      <c r="T182" s="1"/>
      <c r="U182" s="1"/>
      <c r="V182" s="1"/>
      <c r="W182" s="1"/>
      <c r="X182" s="1"/>
      <c r="Y182" s="1"/>
      <c r="Z182" s="1"/>
      <c r="AA182" s="1"/>
      <c r="AB182" s="1"/>
      <c r="AC182" s="1"/>
      <c r="AD182" s="26"/>
      <c r="AE182" s="1"/>
      <c r="AF182" s="1"/>
      <c r="AG182" s="1"/>
      <c r="AH182" s="1"/>
      <c r="AI182" s="1"/>
      <c r="AJ182" s="1"/>
      <c r="AK182" s="1"/>
      <c r="AL182" s="1"/>
      <c r="AM182" s="1"/>
      <c r="AN182" s="1"/>
      <c r="AO182" s="7"/>
      <c r="AS182" s="52"/>
      <c r="AT182" s="58"/>
      <c r="AU182" s="59"/>
      <c r="AV182" s="59"/>
      <c r="AW182" s="59"/>
      <c r="AX182" s="2"/>
      <c r="AY182" s="60"/>
    </row>
    <row r="183" spans="2:58" ht="21.75" customHeight="1">
      <c r="B183" s="2"/>
      <c r="C183" s="469"/>
      <c r="D183" s="326"/>
      <c r="E183" s="326"/>
      <c r="F183" s="326"/>
      <c r="G183" s="326"/>
      <c r="H183" s="326"/>
      <c r="I183" s="326"/>
      <c r="J183" s="326"/>
      <c r="K183" s="326"/>
      <c r="L183" s="326"/>
      <c r="M183" s="326"/>
      <c r="N183" s="326"/>
      <c r="O183" s="327"/>
      <c r="P183" s="1"/>
      <c r="Q183" s="458" t="s">
        <v>122</v>
      </c>
      <c r="R183" s="286"/>
      <c r="S183" s="286"/>
      <c r="T183" s="286"/>
      <c r="U183" s="286"/>
      <c r="V183" s="286"/>
      <c r="W183" s="346" t="s">
        <v>88</v>
      </c>
      <c r="X183" s="347"/>
      <c r="Y183" s="347"/>
      <c r="Z183" s="347"/>
      <c r="AA183" s="347"/>
      <c r="AB183" s="426"/>
      <c r="AC183" s="1"/>
      <c r="AD183" s="26"/>
      <c r="AE183" s="458" t="s">
        <v>122</v>
      </c>
      <c r="AF183" s="286"/>
      <c r="AG183" s="286"/>
      <c r="AH183" s="286"/>
      <c r="AI183" s="286"/>
      <c r="AJ183" s="286"/>
      <c r="AK183" s="286" t="s">
        <v>88</v>
      </c>
      <c r="AL183" s="286"/>
      <c r="AM183" s="286"/>
      <c r="AN183" s="486"/>
      <c r="AO183" s="7"/>
      <c r="AS183" s="52"/>
      <c r="AT183" s="58"/>
      <c r="AU183" s="59"/>
      <c r="AV183" s="59"/>
      <c r="AW183" s="59"/>
      <c r="AX183" s="2"/>
      <c r="AY183" s="60"/>
    </row>
    <row r="184" spans="2:58" ht="26.25" customHeight="1" thickBot="1">
      <c r="B184" s="2"/>
      <c r="C184" s="469"/>
      <c r="D184" s="326"/>
      <c r="E184" s="326"/>
      <c r="F184" s="326"/>
      <c r="G184" s="326"/>
      <c r="H184" s="326"/>
      <c r="I184" s="326"/>
      <c r="J184" s="326"/>
      <c r="K184" s="326"/>
      <c r="L184" s="326"/>
      <c r="M184" s="326"/>
      <c r="N184" s="326"/>
      <c r="O184" s="327"/>
      <c r="P184" s="1"/>
      <c r="Q184" s="475"/>
      <c r="R184" s="476"/>
      <c r="S184" s="476"/>
      <c r="T184" s="476"/>
      <c r="U184" s="476"/>
      <c r="V184" s="124" t="s">
        <v>47</v>
      </c>
      <c r="W184" s="558"/>
      <c r="X184" s="559"/>
      <c r="Y184" s="559"/>
      <c r="Z184" s="559"/>
      <c r="AA184" s="427" t="s">
        <v>46</v>
      </c>
      <c r="AB184" s="428"/>
      <c r="AC184" s="1"/>
      <c r="AD184" s="26"/>
      <c r="AE184" s="473"/>
      <c r="AF184" s="474"/>
      <c r="AG184" s="474"/>
      <c r="AH184" s="474"/>
      <c r="AI184" s="474"/>
      <c r="AJ184" s="125" t="s">
        <v>47</v>
      </c>
      <c r="AK184" s="471"/>
      <c r="AL184" s="472"/>
      <c r="AM184" s="472"/>
      <c r="AN184" s="126" t="s">
        <v>46</v>
      </c>
      <c r="AO184" s="7"/>
      <c r="AS184" s="52" t="s">
        <v>23</v>
      </c>
      <c r="AT184" s="70" t="str">
        <f>IF(Q184="","",Q184)</f>
        <v/>
      </c>
      <c r="AU184" s="70" t="str">
        <f>IF(W184="","",W184)</f>
        <v/>
      </c>
      <c r="AV184" s="70" t="str">
        <f>IF(AE184="","",AE184)</f>
        <v/>
      </c>
      <c r="AW184" s="70" t="str">
        <f>IF(AK184="","",AK184)</f>
        <v/>
      </c>
      <c r="AX184" s="2"/>
      <c r="AY184" s="60"/>
    </row>
    <row r="185" spans="2:58" ht="4.5" customHeight="1">
      <c r="B185" s="2"/>
      <c r="C185" s="469"/>
      <c r="D185" s="326"/>
      <c r="E185" s="326"/>
      <c r="F185" s="326"/>
      <c r="G185" s="326"/>
      <c r="H185" s="326"/>
      <c r="I185" s="326"/>
      <c r="J185" s="326"/>
      <c r="K185" s="326"/>
      <c r="L185" s="326"/>
      <c r="M185" s="326"/>
      <c r="N185" s="326"/>
      <c r="O185" s="327"/>
      <c r="P185" s="1"/>
      <c r="Q185" s="1"/>
      <c r="R185" s="1"/>
      <c r="S185" s="1"/>
      <c r="T185" s="1"/>
      <c r="U185" s="1"/>
      <c r="V185" s="1"/>
      <c r="W185" s="1"/>
      <c r="X185" s="1"/>
      <c r="Y185" s="1"/>
      <c r="Z185" s="1"/>
      <c r="AA185" s="1"/>
      <c r="AB185" s="1"/>
      <c r="AC185" s="1"/>
      <c r="AD185" s="26"/>
      <c r="AE185" s="1"/>
      <c r="AF185" s="1"/>
      <c r="AG185" s="1"/>
      <c r="AH185" s="1"/>
      <c r="AI185" s="1"/>
      <c r="AJ185" s="1"/>
      <c r="AK185" s="1"/>
      <c r="AL185" s="1"/>
      <c r="AM185" s="1"/>
      <c r="AN185" s="1"/>
      <c r="AO185" s="7"/>
      <c r="AS185" s="52"/>
      <c r="AT185" s="58"/>
      <c r="AU185" s="59"/>
      <c r="AV185" s="59"/>
      <c r="AW185" s="59"/>
      <c r="AX185" s="2"/>
      <c r="AY185" s="60"/>
      <c r="AZ185"/>
      <c r="BA185"/>
      <c r="BB185"/>
      <c r="BC185"/>
      <c r="BD185"/>
      <c r="BE185"/>
    </row>
    <row r="186" spans="2:58" ht="4.5" customHeight="1" thickBot="1">
      <c r="B186" s="2"/>
      <c r="C186" s="470"/>
      <c r="D186" s="380"/>
      <c r="E186" s="380"/>
      <c r="F186" s="380"/>
      <c r="G186" s="380"/>
      <c r="H186" s="380"/>
      <c r="I186" s="380"/>
      <c r="J186" s="380"/>
      <c r="K186" s="380"/>
      <c r="L186" s="380"/>
      <c r="M186" s="380"/>
      <c r="N186" s="380"/>
      <c r="O186" s="381"/>
      <c r="P186" s="1"/>
      <c r="Q186" s="1"/>
      <c r="R186" s="1"/>
      <c r="S186" s="1"/>
      <c r="T186" s="1"/>
      <c r="U186" s="1"/>
      <c r="V186" s="1"/>
      <c r="W186" s="1"/>
      <c r="X186" s="1"/>
      <c r="Y186" s="1"/>
      <c r="Z186" s="1"/>
      <c r="AA186" s="1"/>
      <c r="AB186" s="1"/>
      <c r="AC186" s="1"/>
      <c r="AD186" s="26"/>
      <c r="AE186" s="1"/>
      <c r="AF186" s="1"/>
      <c r="AG186" s="1"/>
      <c r="AH186" s="1"/>
      <c r="AI186" s="1"/>
      <c r="AJ186" s="1"/>
      <c r="AK186" s="1"/>
      <c r="AL186" s="1"/>
      <c r="AM186" s="1"/>
      <c r="AN186" s="1"/>
      <c r="AO186" s="7"/>
      <c r="AS186" s="52"/>
      <c r="AT186" s="58"/>
      <c r="AU186" s="59"/>
      <c r="AV186" s="59"/>
      <c r="AW186" s="59"/>
      <c r="AX186" s="2"/>
      <c r="AY186" s="60"/>
      <c r="AZ186"/>
      <c r="BA186"/>
      <c r="BB186"/>
      <c r="BC186"/>
      <c r="BD186"/>
      <c r="BE186"/>
    </row>
    <row r="187" spans="2:58" ht="16.05" customHeight="1">
      <c r="B187" s="2"/>
      <c r="C187" s="198">
        <v>3</v>
      </c>
      <c r="D187" s="294" t="s">
        <v>210</v>
      </c>
      <c r="E187" s="294"/>
      <c r="F187" s="294"/>
      <c r="G187" s="294"/>
      <c r="H187" s="294"/>
      <c r="I187" s="294"/>
      <c r="J187" s="294"/>
      <c r="K187" s="294"/>
      <c r="L187" s="294"/>
      <c r="M187" s="294"/>
      <c r="N187" s="294"/>
      <c r="O187" s="295"/>
      <c r="P187" s="359" t="s">
        <v>57</v>
      </c>
      <c r="Q187" s="167"/>
      <c r="R187" s="169" t="s">
        <v>209</v>
      </c>
      <c r="S187" s="169"/>
      <c r="T187" s="169"/>
      <c r="U187" s="169"/>
      <c r="V187" s="169"/>
      <c r="W187" s="169"/>
      <c r="X187" s="169"/>
      <c r="Y187" s="169"/>
      <c r="Z187" s="169"/>
      <c r="AA187" s="169"/>
      <c r="AB187" s="169"/>
      <c r="AC187" s="169"/>
      <c r="AD187" s="167" t="s">
        <v>57</v>
      </c>
      <c r="AE187" s="167"/>
      <c r="AF187" s="169" t="s">
        <v>245</v>
      </c>
      <c r="AG187" s="169"/>
      <c r="AH187" s="169"/>
      <c r="AI187" s="169"/>
      <c r="AJ187" s="169"/>
      <c r="AK187" s="169"/>
      <c r="AL187" s="169"/>
      <c r="AM187" s="169"/>
      <c r="AN187" s="169"/>
      <c r="AO187" s="170"/>
      <c r="AS187" s="52" t="s">
        <v>233</v>
      </c>
      <c r="AT187" s="70">
        <f>IF(P187=$BA187,1,0)</f>
        <v>0</v>
      </c>
      <c r="AU187" s="70">
        <f>IF(AD187=$BA187,1,0)</f>
        <v>0</v>
      </c>
      <c r="AV187" s="70">
        <f>IF(P189=$BA187,1,0)</f>
        <v>0</v>
      </c>
      <c r="AW187" s="70">
        <f>IF(AD189=$BA187,1,0)</f>
        <v>0</v>
      </c>
      <c r="AX187" s="70">
        <f>IF(P191=$BA187,1,0)</f>
        <v>0</v>
      </c>
      <c r="AY187" s="70"/>
      <c r="AZ187" s="101" t="s">
        <v>58</v>
      </c>
      <c r="BA187" s="101" t="s">
        <v>59</v>
      </c>
    </row>
    <row r="188" spans="2:58" ht="16.05" customHeight="1">
      <c r="B188" s="2"/>
      <c r="C188" s="199"/>
      <c r="D188" s="376"/>
      <c r="E188" s="376"/>
      <c r="F188" s="376"/>
      <c r="G188" s="376"/>
      <c r="H188" s="376"/>
      <c r="I188" s="376"/>
      <c r="J188" s="376"/>
      <c r="K188" s="376"/>
      <c r="L188" s="376"/>
      <c r="M188" s="376"/>
      <c r="N188" s="376"/>
      <c r="O188" s="377"/>
      <c r="P188" s="173"/>
      <c r="Q188" s="168"/>
      <c r="R188" s="171"/>
      <c r="S188" s="171"/>
      <c r="T188" s="171"/>
      <c r="U188" s="171"/>
      <c r="V188" s="171"/>
      <c r="W188" s="171"/>
      <c r="X188" s="171"/>
      <c r="Y188" s="171"/>
      <c r="Z188" s="171"/>
      <c r="AA188" s="171"/>
      <c r="AB188" s="171"/>
      <c r="AC188" s="171"/>
      <c r="AD188" s="168"/>
      <c r="AE188" s="168"/>
      <c r="AF188" s="171"/>
      <c r="AG188" s="171"/>
      <c r="AH188" s="171"/>
      <c r="AI188" s="171"/>
      <c r="AJ188" s="171"/>
      <c r="AK188" s="171"/>
      <c r="AL188" s="171"/>
      <c r="AM188" s="171"/>
      <c r="AN188" s="171"/>
      <c r="AO188" s="172"/>
      <c r="AS188" s="52"/>
      <c r="AT188" s="102" t="str">
        <f>IF(SUM(AT187:AY187)&gt;0,"回答有","回答無")</f>
        <v>回答無</v>
      </c>
      <c r="AU188" s="59"/>
      <c r="AV188" s="59"/>
      <c r="AW188" s="59"/>
      <c r="AX188" s="59"/>
      <c r="AY188" s="115"/>
      <c r="AZ188" s="160" t="s">
        <v>48</v>
      </c>
      <c r="BA188" s="71" t="s">
        <v>198</v>
      </c>
      <c r="BB188" s="160" t="s">
        <v>199</v>
      </c>
      <c r="BC188" s="160" t="s">
        <v>200</v>
      </c>
      <c r="BD188" s="160" t="s">
        <v>201</v>
      </c>
      <c r="BE188" s="159" t="s">
        <v>202</v>
      </c>
      <c r="BF188" s="159"/>
    </row>
    <row r="189" spans="2:58" ht="16.05" customHeight="1">
      <c r="B189" s="2"/>
      <c r="C189" s="199"/>
      <c r="D189" s="376"/>
      <c r="E189" s="376"/>
      <c r="F189" s="376"/>
      <c r="G189" s="376"/>
      <c r="H189" s="376"/>
      <c r="I189" s="376"/>
      <c r="J189" s="376"/>
      <c r="K189" s="376"/>
      <c r="L189" s="376"/>
      <c r="M189" s="376"/>
      <c r="N189" s="376"/>
      <c r="O189" s="377"/>
      <c r="P189" s="173" t="s">
        <v>57</v>
      </c>
      <c r="Q189" s="168"/>
      <c r="R189" s="174" t="s">
        <v>244</v>
      </c>
      <c r="S189" s="174"/>
      <c r="T189" s="174"/>
      <c r="U189" s="174"/>
      <c r="V189" s="174"/>
      <c r="W189" s="174"/>
      <c r="X189" s="174"/>
      <c r="Y189" s="174"/>
      <c r="Z189" s="174"/>
      <c r="AA189" s="174"/>
      <c r="AB189" s="174"/>
      <c r="AC189" s="174"/>
      <c r="AD189" s="168" t="s">
        <v>57</v>
      </c>
      <c r="AE189" s="168"/>
      <c r="AF189" s="171" t="s">
        <v>208</v>
      </c>
      <c r="AG189" s="175"/>
      <c r="AH189" s="175"/>
      <c r="AI189" s="175"/>
      <c r="AJ189" s="175"/>
      <c r="AK189" s="175"/>
      <c r="AL189" s="175"/>
      <c r="AM189" s="175"/>
      <c r="AN189" s="175"/>
      <c r="AO189" s="176"/>
      <c r="AS189" s="52"/>
      <c r="AT189" s="59"/>
      <c r="AU189" s="59"/>
      <c r="AV189" s="59"/>
      <c r="AW189" s="59"/>
      <c r="AX189" s="59"/>
      <c r="AY189" s="115"/>
    </row>
    <row r="190" spans="2:58" ht="16.05" customHeight="1">
      <c r="B190" s="2"/>
      <c r="C190" s="199"/>
      <c r="D190" s="376"/>
      <c r="E190" s="376"/>
      <c r="F190" s="376"/>
      <c r="G190" s="376"/>
      <c r="H190" s="376"/>
      <c r="I190" s="376"/>
      <c r="J190" s="376"/>
      <c r="K190" s="376"/>
      <c r="L190" s="376"/>
      <c r="M190" s="376"/>
      <c r="N190" s="376"/>
      <c r="O190" s="377"/>
      <c r="P190" s="173"/>
      <c r="Q190" s="168"/>
      <c r="R190" s="174"/>
      <c r="S190" s="174"/>
      <c r="T190" s="174"/>
      <c r="U190" s="174"/>
      <c r="V190" s="174"/>
      <c r="W190" s="174"/>
      <c r="X190" s="174"/>
      <c r="Y190" s="174"/>
      <c r="Z190" s="174"/>
      <c r="AA190" s="174"/>
      <c r="AB190" s="174"/>
      <c r="AC190" s="174"/>
      <c r="AD190" s="168"/>
      <c r="AE190" s="168"/>
      <c r="AF190" s="175"/>
      <c r="AG190" s="175"/>
      <c r="AH190" s="175"/>
      <c r="AI190" s="175"/>
      <c r="AJ190" s="175"/>
      <c r="AK190" s="175"/>
      <c r="AL190" s="175"/>
      <c r="AM190" s="175"/>
      <c r="AN190" s="175"/>
      <c r="AO190" s="176"/>
      <c r="AS190" s="52"/>
      <c r="AT190"/>
      <c r="AU190" s="59"/>
      <c r="AV190" s="59"/>
      <c r="AW190" s="59"/>
      <c r="AX190" s="59"/>
      <c r="AY190" s="115"/>
    </row>
    <row r="191" spans="2:58" ht="16.05" customHeight="1">
      <c r="B191" s="2"/>
      <c r="C191" s="199"/>
      <c r="D191" s="376"/>
      <c r="E191" s="376"/>
      <c r="F191" s="376"/>
      <c r="G191" s="376"/>
      <c r="H191" s="376"/>
      <c r="I191" s="376"/>
      <c r="J191" s="376"/>
      <c r="K191" s="376"/>
      <c r="L191" s="376"/>
      <c r="M191" s="376"/>
      <c r="N191" s="376"/>
      <c r="O191" s="377"/>
      <c r="P191" s="173" t="s">
        <v>57</v>
      </c>
      <c r="Q191" s="168"/>
      <c r="R191" s="171" t="s">
        <v>196</v>
      </c>
      <c r="S191" s="171"/>
      <c r="T191" s="171"/>
      <c r="U191" s="171"/>
      <c r="V191" s="171"/>
      <c r="W191" s="171"/>
      <c r="X191" s="171"/>
      <c r="Y191" s="171"/>
      <c r="Z191" s="171"/>
      <c r="AA191" s="171"/>
      <c r="AB191" s="171"/>
      <c r="AC191" s="171"/>
      <c r="AD191" s="163"/>
      <c r="AE191" s="163"/>
      <c r="AF191" s="163"/>
      <c r="AG191" s="163"/>
      <c r="AH191" s="163"/>
      <c r="AI191" s="163"/>
      <c r="AJ191" s="163"/>
      <c r="AK191" s="163"/>
      <c r="AL191" s="163"/>
      <c r="AM191" s="163"/>
      <c r="AN191" s="163"/>
      <c r="AO191" s="164"/>
      <c r="AS191" s="52"/>
      <c r="AT191" s="59"/>
      <c r="AU191" s="59"/>
      <c r="AV191" s="59"/>
      <c r="AW191" s="59"/>
      <c r="AX191" s="59"/>
      <c r="AY191" s="115"/>
    </row>
    <row r="192" spans="2:58" ht="16.05" customHeight="1" thickBot="1">
      <c r="B192" s="2"/>
      <c r="C192" s="200"/>
      <c r="D192" s="378"/>
      <c r="E192" s="378"/>
      <c r="F192" s="378"/>
      <c r="G192" s="378"/>
      <c r="H192" s="378"/>
      <c r="I192" s="378"/>
      <c r="J192" s="378"/>
      <c r="K192" s="378"/>
      <c r="L192" s="378"/>
      <c r="M192" s="378"/>
      <c r="N192" s="378"/>
      <c r="O192" s="379"/>
      <c r="P192" s="177"/>
      <c r="Q192" s="178"/>
      <c r="R192" s="179"/>
      <c r="S192" s="179"/>
      <c r="T192" s="179"/>
      <c r="U192" s="179"/>
      <c r="V192" s="179"/>
      <c r="W192" s="179"/>
      <c r="X192" s="179"/>
      <c r="Y192" s="179"/>
      <c r="Z192" s="179"/>
      <c r="AA192" s="179"/>
      <c r="AB192" s="179"/>
      <c r="AC192" s="179"/>
      <c r="AD192" s="165"/>
      <c r="AE192" s="165"/>
      <c r="AF192" s="165"/>
      <c r="AG192" s="165"/>
      <c r="AH192" s="165"/>
      <c r="AI192" s="165"/>
      <c r="AJ192" s="165"/>
      <c r="AK192" s="165"/>
      <c r="AL192" s="165"/>
      <c r="AM192" s="165"/>
      <c r="AN192" s="165"/>
      <c r="AO192" s="166"/>
      <c r="AS192" s="52"/>
      <c r="AT192" s="59"/>
      <c r="AU192" s="59"/>
      <c r="AV192" s="59"/>
      <c r="AW192" s="59"/>
      <c r="AX192" s="2"/>
      <c r="AY192" s="60"/>
    </row>
    <row r="193" spans="3:51" ht="22.5" customHeight="1">
      <c r="C193" s="198">
        <v>4</v>
      </c>
      <c r="D193" s="254" t="s">
        <v>197</v>
      </c>
      <c r="E193" s="254"/>
      <c r="F193" s="254"/>
      <c r="G193" s="254"/>
      <c r="H193" s="254"/>
      <c r="I193" s="254"/>
      <c r="J193" s="254"/>
      <c r="K193" s="254"/>
      <c r="L193" s="254"/>
      <c r="M193" s="254"/>
      <c r="N193" s="254"/>
      <c r="O193" s="255"/>
      <c r="P193" s="223"/>
      <c r="Q193" s="223"/>
      <c r="R193" s="223"/>
      <c r="S193" s="223"/>
      <c r="T193" s="223"/>
      <c r="U193" s="223"/>
      <c r="V193" s="223"/>
      <c r="W193" s="223"/>
      <c r="X193" s="223"/>
      <c r="Y193" s="223"/>
      <c r="Z193" s="223"/>
      <c r="AA193" s="223"/>
      <c r="AB193" s="223"/>
      <c r="AC193" s="223"/>
      <c r="AD193" s="223"/>
      <c r="AE193" s="223"/>
      <c r="AF193" s="223"/>
      <c r="AG193" s="223"/>
      <c r="AH193" s="223"/>
      <c r="AI193" s="223"/>
      <c r="AJ193" s="223"/>
      <c r="AK193" s="223"/>
      <c r="AL193" s="223"/>
      <c r="AM193" s="223"/>
      <c r="AN193" s="223"/>
      <c r="AO193" s="224"/>
      <c r="AS193" s="52" t="s">
        <v>234</v>
      </c>
      <c r="AT193" s="162" t="str">
        <f>P193&amp;""</f>
        <v/>
      </c>
      <c r="AU193" s="162"/>
      <c r="AV193" s="162"/>
      <c r="AW193" s="162"/>
      <c r="AX193" s="162"/>
      <c r="AY193" s="162"/>
    </row>
    <row r="194" spans="3:51" ht="22.5" customHeight="1">
      <c r="C194" s="199"/>
      <c r="D194" s="256"/>
      <c r="E194" s="256"/>
      <c r="F194" s="256"/>
      <c r="G194" s="256"/>
      <c r="H194" s="256"/>
      <c r="I194" s="256"/>
      <c r="J194" s="256"/>
      <c r="K194" s="256"/>
      <c r="L194" s="256"/>
      <c r="M194" s="256"/>
      <c r="N194" s="256"/>
      <c r="O194" s="257"/>
      <c r="P194" s="225"/>
      <c r="Q194" s="225"/>
      <c r="R194" s="225"/>
      <c r="S194" s="225"/>
      <c r="T194" s="225"/>
      <c r="U194" s="225"/>
      <c r="V194" s="225"/>
      <c r="W194" s="225"/>
      <c r="X194" s="225"/>
      <c r="Y194" s="225"/>
      <c r="Z194" s="225"/>
      <c r="AA194" s="225"/>
      <c r="AB194" s="225"/>
      <c r="AC194" s="225"/>
      <c r="AD194" s="225"/>
      <c r="AE194" s="225"/>
      <c r="AF194" s="225"/>
      <c r="AG194" s="225"/>
      <c r="AH194" s="225"/>
      <c r="AI194" s="225"/>
      <c r="AJ194" s="225"/>
      <c r="AK194" s="225"/>
      <c r="AL194" s="225"/>
      <c r="AM194" s="225"/>
      <c r="AN194" s="225"/>
      <c r="AO194" s="226"/>
      <c r="AS194" s="52"/>
      <c r="AT194" s="162"/>
      <c r="AU194" s="162"/>
      <c r="AV194" s="162"/>
      <c r="AW194" s="162"/>
      <c r="AX194" s="162"/>
      <c r="AY194" s="162"/>
    </row>
    <row r="195" spans="3:51" ht="22.5" customHeight="1" thickBot="1">
      <c r="C195" s="200"/>
      <c r="D195" s="258"/>
      <c r="E195" s="258"/>
      <c r="F195" s="258"/>
      <c r="G195" s="258"/>
      <c r="H195" s="258"/>
      <c r="I195" s="258"/>
      <c r="J195" s="258"/>
      <c r="K195" s="258"/>
      <c r="L195" s="258"/>
      <c r="M195" s="258"/>
      <c r="N195" s="258"/>
      <c r="O195" s="259"/>
      <c r="P195" s="227"/>
      <c r="Q195" s="227"/>
      <c r="R195" s="227"/>
      <c r="S195" s="227"/>
      <c r="T195" s="227"/>
      <c r="U195" s="227"/>
      <c r="V195" s="227"/>
      <c r="W195" s="227"/>
      <c r="X195" s="227"/>
      <c r="Y195" s="227"/>
      <c r="Z195" s="227"/>
      <c r="AA195" s="227"/>
      <c r="AB195" s="227"/>
      <c r="AC195" s="227"/>
      <c r="AD195" s="227"/>
      <c r="AE195" s="227"/>
      <c r="AF195" s="227"/>
      <c r="AG195" s="227"/>
      <c r="AH195" s="227"/>
      <c r="AI195" s="227"/>
      <c r="AJ195" s="227"/>
      <c r="AK195" s="227"/>
      <c r="AL195" s="227"/>
      <c r="AM195" s="227"/>
      <c r="AN195" s="227"/>
      <c r="AO195" s="228"/>
      <c r="AS195" s="161"/>
      <c r="AT195" s="162"/>
      <c r="AU195" s="162"/>
      <c r="AV195" s="162"/>
      <c r="AW195" s="162"/>
      <c r="AX195" s="162"/>
      <c r="AY195" s="162"/>
    </row>
    <row r="196" spans="3:51" ht="22.5" customHeight="1">
      <c r="C196" s="199">
        <v>5</v>
      </c>
      <c r="D196" s="256" t="s">
        <v>171</v>
      </c>
      <c r="E196" s="256"/>
      <c r="F196" s="256"/>
      <c r="G196" s="256"/>
      <c r="H196" s="256"/>
      <c r="I196" s="256"/>
      <c r="J196" s="256"/>
      <c r="K196" s="256"/>
      <c r="L196" s="256"/>
      <c r="M196" s="256"/>
      <c r="N196" s="256"/>
      <c r="O196" s="257"/>
      <c r="P196" s="225"/>
      <c r="Q196" s="225"/>
      <c r="R196" s="225"/>
      <c r="S196" s="225"/>
      <c r="T196" s="225"/>
      <c r="U196" s="225"/>
      <c r="V196" s="225"/>
      <c r="W196" s="225"/>
      <c r="X196" s="225"/>
      <c r="Y196" s="225"/>
      <c r="Z196" s="225"/>
      <c r="AA196" s="225"/>
      <c r="AB196" s="225"/>
      <c r="AC196" s="225"/>
      <c r="AD196" s="225"/>
      <c r="AE196" s="225"/>
      <c r="AF196" s="225"/>
      <c r="AG196" s="225"/>
      <c r="AH196" s="225"/>
      <c r="AI196" s="225"/>
      <c r="AJ196" s="225"/>
      <c r="AK196" s="225"/>
      <c r="AL196" s="225"/>
      <c r="AM196" s="225"/>
      <c r="AN196" s="225"/>
      <c r="AO196" s="226"/>
      <c r="AS196" s="52" t="s">
        <v>235</v>
      </c>
      <c r="AT196" s="162" t="str">
        <f>P196&amp;""</f>
        <v/>
      </c>
      <c r="AU196" s="162"/>
      <c r="AV196" s="162"/>
      <c r="AW196" s="162"/>
      <c r="AX196" s="162"/>
      <c r="AY196" s="162"/>
    </row>
    <row r="197" spans="3:51" ht="22.5" customHeight="1">
      <c r="C197" s="199"/>
      <c r="D197" s="256"/>
      <c r="E197" s="256"/>
      <c r="F197" s="256"/>
      <c r="G197" s="256"/>
      <c r="H197" s="256"/>
      <c r="I197" s="256"/>
      <c r="J197" s="256"/>
      <c r="K197" s="256"/>
      <c r="L197" s="256"/>
      <c r="M197" s="256"/>
      <c r="N197" s="256"/>
      <c r="O197" s="257"/>
      <c r="P197" s="225"/>
      <c r="Q197" s="225"/>
      <c r="R197" s="225"/>
      <c r="S197" s="225"/>
      <c r="T197" s="225"/>
      <c r="U197" s="225"/>
      <c r="V197" s="225"/>
      <c r="W197" s="225"/>
      <c r="X197" s="225"/>
      <c r="Y197" s="225"/>
      <c r="Z197" s="225"/>
      <c r="AA197" s="225"/>
      <c r="AB197" s="225"/>
      <c r="AC197" s="225"/>
      <c r="AD197" s="225"/>
      <c r="AE197" s="225"/>
      <c r="AF197" s="225"/>
      <c r="AG197" s="225"/>
      <c r="AH197" s="225"/>
      <c r="AI197" s="225"/>
      <c r="AJ197" s="225"/>
      <c r="AK197" s="225"/>
      <c r="AL197" s="225"/>
      <c r="AM197" s="225"/>
      <c r="AN197" s="225"/>
      <c r="AO197" s="226"/>
      <c r="AS197" s="52"/>
      <c r="AT197" s="162"/>
      <c r="AU197" s="162"/>
      <c r="AV197" s="162"/>
      <c r="AW197" s="162"/>
      <c r="AX197" s="162"/>
      <c r="AY197" s="162"/>
    </row>
    <row r="198" spans="3:51" ht="22.5" customHeight="1" thickBot="1">
      <c r="C198" s="199"/>
      <c r="D198" s="256"/>
      <c r="E198" s="256"/>
      <c r="F198" s="256"/>
      <c r="G198" s="256"/>
      <c r="H198" s="256"/>
      <c r="I198" s="256"/>
      <c r="J198" s="256"/>
      <c r="K198" s="256"/>
      <c r="L198" s="256"/>
      <c r="M198" s="256"/>
      <c r="N198" s="256"/>
      <c r="O198" s="257"/>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6"/>
      <c r="AS198" s="161"/>
      <c r="AT198" s="162"/>
      <c r="AU198" s="162"/>
      <c r="AV198" s="162"/>
      <c r="AW198" s="162"/>
      <c r="AX198" s="162"/>
      <c r="AY198" s="162"/>
    </row>
    <row r="199" spans="3:51" ht="4.5" customHeight="1" thickBot="1">
      <c r="C199" s="75"/>
      <c r="D199" s="76"/>
      <c r="E199" s="76"/>
      <c r="F199" s="76"/>
      <c r="G199" s="76"/>
      <c r="H199" s="76"/>
      <c r="I199" s="76"/>
      <c r="J199" s="76"/>
      <c r="K199" s="76"/>
      <c r="L199" s="76"/>
      <c r="M199" s="76"/>
      <c r="N199" s="76"/>
      <c r="O199" s="77"/>
      <c r="P199" s="78"/>
      <c r="Q199" s="78"/>
      <c r="R199" s="78"/>
      <c r="S199" s="78"/>
      <c r="T199" s="78"/>
      <c r="U199" s="78"/>
      <c r="V199" s="78"/>
      <c r="W199" s="78"/>
      <c r="X199" s="78"/>
      <c r="Y199" s="78"/>
      <c r="Z199" s="78"/>
      <c r="AA199" s="78"/>
      <c r="AB199" s="78"/>
      <c r="AC199" s="78"/>
      <c r="AD199" s="79"/>
      <c r="AE199" s="78"/>
      <c r="AF199" s="78"/>
      <c r="AG199" s="78"/>
      <c r="AH199" s="78"/>
      <c r="AI199" s="78"/>
      <c r="AJ199" s="78"/>
      <c r="AK199" s="78"/>
      <c r="AL199" s="78"/>
      <c r="AM199" s="78"/>
      <c r="AN199" s="78"/>
      <c r="AO199" s="80"/>
      <c r="AS199" s="52"/>
      <c r="AT199" s="58"/>
      <c r="AU199" s="59"/>
      <c r="AV199" s="59"/>
      <c r="AW199" s="59"/>
      <c r="AX199" s="2"/>
      <c r="AY199" s="60"/>
    </row>
    <row r="200" spans="3:51" ht="12" customHeight="1">
      <c r="C200" s="199">
        <v>6</v>
      </c>
      <c r="D200" s="256" t="s">
        <v>15</v>
      </c>
      <c r="E200" s="256"/>
      <c r="F200" s="256"/>
      <c r="G200" s="256"/>
      <c r="H200" s="256"/>
      <c r="I200" s="256"/>
      <c r="J200" s="256"/>
      <c r="K200" s="256"/>
      <c r="L200" s="256"/>
      <c r="M200" s="256"/>
      <c r="N200" s="256"/>
      <c r="O200" s="257"/>
      <c r="P200" s="81"/>
      <c r="Q200" s="360"/>
      <c r="R200" s="361"/>
      <c r="S200" s="361"/>
      <c r="T200" s="361"/>
      <c r="U200" s="361"/>
      <c r="V200" s="361"/>
      <c r="W200" s="361"/>
      <c r="X200" s="361"/>
      <c r="Y200" s="361"/>
      <c r="Z200" s="361"/>
      <c r="AA200" s="361"/>
      <c r="AB200" s="362"/>
      <c r="AC200" s="81"/>
      <c r="AD200" s="82"/>
      <c r="AE200" s="360"/>
      <c r="AF200" s="361"/>
      <c r="AG200" s="361"/>
      <c r="AH200" s="361"/>
      <c r="AI200" s="361"/>
      <c r="AJ200" s="361"/>
      <c r="AK200" s="361"/>
      <c r="AL200" s="361"/>
      <c r="AM200" s="361"/>
      <c r="AN200" s="362"/>
      <c r="AO200" s="83"/>
      <c r="AS200" s="84"/>
      <c r="AT200" s="435"/>
      <c r="AU200" s="436"/>
      <c r="AV200" s="436"/>
      <c r="AW200" s="436"/>
      <c r="AX200" s="436"/>
      <c r="AY200" s="60"/>
    </row>
    <row r="201" spans="3:51" ht="28.5" customHeight="1">
      <c r="C201" s="199"/>
      <c r="D201" s="256"/>
      <c r="E201" s="256"/>
      <c r="F201" s="256"/>
      <c r="G201" s="256"/>
      <c r="H201" s="256"/>
      <c r="I201" s="256"/>
      <c r="J201" s="256"/>
      <c r="K201" s="256"/>
      <c r="L201" s="256"/>
      <c r="M201" s="256"/>
      <c r="N201" s="256"/>
      <c r="O201" s="257"/>
      <c r="P201" s="81"/>
      <c r="Q201" s="363"/>
      <c r="R201" s="364"/>
      <c r="S201" s="364"/>
      <c r="T201" s="364"/>
      <c r="U201" s="364"/>
      <c r="V201" s="364"/>
      <c r="W201" s="364"/>
      <c r="X201" s="364"/>
      <c r="Y201" s="364"/>
      <c r="Z201" s="364"/>
      <c r="AA201" s="364"/>
      <c r="AB201" s="365"/>
      <c r="AC201" s="81"/>
      <c r="AD201" s="82"/>
      <c r="AE201" s="363"/>
      <c r="AF201" s="364"/>
      <c r="AG201" s="364"/>
      <c r="AH201" s="364"/>
      <c r="AI201" s="364"/>
      <c r="AJ201" s="364"/>
      <c r="AK201" s="364"/>
      <c r="AL201" s="364"/>
      <c r="AM201" s="364"/>
      <c r="AN201" s="365"/>
      <c r="AO201" s="83"/>
      <c r="AS201" s="52" t="s">
        <v>236</v>
      </c>
      <c r="AT201" s="157" t="str">
        <f>Q200&amp;""</f>
        <v/>
      </c>
      <c r="AU201" s="157" t="str">
        <f>AE200&amp;""</f>
        <v/>
      </c>
      <c r="AV201"/>
      <c r="AW201"/>
      <c r="AX201"/>
      <c r="AY201" s="158"/>
    </row>
    <row r="202" spans="3:51" ht="10.5" customHeight="1" thickBot="1">
      <c r="C202" s="199"/>
      <c r="D202" s="256"/>
      <c r="E202" s="256"/>
      <c r="F202" s="256"/>
      <c r="G202" s="256"/>
      <c r="H202" s="256"/>
      <c r="I202" s="256"/>
      <c r="J202" s="256"/>
      <c r="K202" s="256"/>
      <c r="L202" s="256"/>
      <c r="M202" s="256"/>
      <c r="N202" s="256"/>
      <c r="O202" s="257"/>
      <c r="P202" s="81"/>
      <c r="Q202" s="366"/>
      <c r="R202" s="367"/>
      <c r="S202" s="367"/>
      <c r="T202" s="367"/>
      <c r="U202" s="367"/>
      <c r="V202" s="367"/>
      <c r="W202" s="367"/>
      <c r="X202" s="367"/>
      <c r="Y202" s="367"/>
      <c r="Z202" s="367"/>
      <c r="AA202" s="367"/>
      <c r="AB202" s="368"/>
      <c r="AC202" s="81"/>
      <c r="AD202" s="82"/>
      <c r="AE202" s="366"/>
      <c r="AF202" s="367"/>
      <c r="AG202" s="367"/>
      <c r="AH202" s="367"/>
      <c r="AI202" s="367"/>
      <c r="AJ202" s="367"/>
      <c r="AK202" s="367"/>
      <c r="AL202" s="367"/>
      <c r="AM202" s="367"/>
      <c r="AN202" s="368"/>
      <c r="AO202" s="83"/>
      <c r="AS202" s="52"/>
      <c r="AT202"/>
      <c r="AU202"/>
      <c r="AV202"/>
      <c r="AW202"/>
      <c r="AX202"/>
      <c r="AY202" s="158"/>
    </row>
    <row r="203" spans="3:51" ht="4.5" customHeight="1" thickBot="1">
      <c r="C203" s="85"/>
      <c r="D203" s="86"/>
      <c r="E203" s="86"/>
      <c r="F203" s="86"/>
      <c r="G203" s="86"/>
      <c r="H203" s="86"/>
      <c r="I203" s="86"/>
      <c r="J203" s="86"/>
      <c r="K203" s="86"/>
      <c r="L203" s="86"/>
      <c r="M203" s="87"/>
      <c r="N203" s="87"/>
      <c r="O203" s="88"/>
      <c r="P203" s="89"/>
      <c r="Q203" s="90"/>
      <c r="R203" s="90"/>
      <c r="S203" s="90"/>
      <c r="T203" s="90"/>
      <c r="U203" s="90"/>
      <c r="V203" s="90"/>
      <c r="W203" s="90"/>
      <c r="X203" s="90"/>
      <c r="Y203" s="90"/>
      <c r="Z203" s="90"/>
      <c r="AA203" s="90"/>
      <c r="AB203" s="90"/>
      <c r="AC203" s="89"/>
      <c r="AD203" s="91"/>
      <c r="AE203" s="89"/>
      <c r="AF203" s="89"/>
      <c r="AG203" s="89"/>
      <c r="AH203" s="89"/>
      <c r="AI203" s="89"/>
      <c r="AJ203" s="89"/>
      <c r="AK203" s="89"/>
      <c r="AL203" s="89"/>
      <c r="AM203" s="89"/>
      <c r="AN203" s="89"/>
      <c r="AO203" s="92"/>
      <c r="AS203" s="52"/>
      <c r="AT203" s="93"/>
      <c r="AU203" s="94"/>
      <c r="AV203" s="94"/>
      <c r="AW203" s="94"/>
      <c r="AX203" s="95"/>
      <c r="AY203" s="96"/>
    </row>
    <row r="204" spans="3:51" ht="4.5" customHeight="1" thickBot="1">
      <c r="C204" s="75"/>
      <c r="D204" s="76"/>
      <c r="E204" s="76"/>
      <c r="F204" s="76"/>
      <c r="G204" s="76"/>
      <c r="H204" s="76"/>
      <c r="I204" s="76"/>
      <c r="J204" s="76"/>
      <c r="K204" s="76"/>
      <c r="L204" s="76"/>
      <c r="M204" s="76"/>
      <c r="N204" s="76"/>
      <c r="O204" s="77"/>
      <c r="P204" s="78"/>
      <c r="Q204" s="78"/>
      <c r="R204" s="78"/>
      <c r="S204" s="78"/>
      <c r="T204" s="78"/>
      <c r="U204" s="78"/>
      <c r="V204" s="78"/>
      <c r="W204" s="78"/>
      <c r="X204" s="78"/>
      <c r="Y204" s="78"/>
      <c r="Z204" s="78"/>
      <c r="AA204" s="78"/>
      <c r="AB204" s="78"/>
      <c r="AC204" s="78"/>
      <c r="AD204" s="79"/>
      <c r="AE204" s="78"/>
      <c r="AF204" s="78"/>
      <c r="AG204" s="78"/>
      <c r="AH204" s="78"/>
      <c r="AI204" s="78"/>
      <c r="AJ204" s="78"/>
      <c r="AK204" s="78"/>
      <c r="AL204" s="78"/>
      <c r="AM204" s="78"/>
      <c r="AN204" s="78"/>
      <c r="AO204" s="80"/>
      <c r="AS204" s="52"/>
      <c r="AT204" s="93"/>
      <c r="AU204" s="94"/>
      <c r="AV204" s="94"/>
      <c r="AW204" s="94"/>
      <c r="AX204" s="95"/>
      <c r="AY204" s="96"/>
    </row>
    <row r="205" spans="3:51" ht="12" customHeight="1">
      <c r="C205" s="199">
        <v>7</v>
      </c>
      <c r="D205" s="256" t="s">
        <v>16</v>
      </c>
      <c r="E205" s="256"/>
      <c r="F205" s="256"/>
      <c r="G205" s="256"/>
      <c r="H205" s="256"/>
      <c r="I205" s="256"/>
      <c r="J205" s="256"/>
      <c r="K205" s="256"/>
      <c r="L205" s="256"/>
      <c r="M205" s="256"/>
      <c r="N205" s="256"/>
      <c r="O205" s="257"/>
      <c r="P205" s="81"/>
      <c r="Q205" s="360"/>
      <c r="R205" s="361"/>
      <c r="S205" s="361"/>
      <c r="T205" s="361"/>
      <c r="U205" s="361"/>
      <c r="V205" s="361"/>
      <c r="W205" s="361"/>
      <c r="X205" s="361"/>
      <c r="Y205" s="361"/>
      <c r="Z205" s="361"/>
      <c r="AA205" s="361"/>
      <c r="AB205" s="362"/>
      <c r="AC205" s="81"/>
      <c r="AD205" s="82"/>
      <c r="AE205" s="360"/>
      <c r="AF205" s="361"/>
      <c r="AG205" s="361"/>
      <c r="AH205" s="361"/>
      <c r="AI205" s="361"/>
      <c r="AJ205" s="361"/>
      <c r="AK205" s="361"/>
      <c r="AL205" s="361"/>
      <c r="AM205" s="361"/>
      <c r="AN205" s="362"/>
      <c r="AO205" s="83"/>
      <c r="AS205" s="84"/>
      <c r="AT205" s="523"/>
      <c r="AU205" s="524"/>
      <c r="AV205" s="524"/>
      <c r="AW205" s="524"/>
      <c r="AX205" s="524"/>
      <c r="AY205" s="96"/>
    </row>
    <row r="206" spans="3:51" ht="36" customHeight="1">
      <c r="C206" s="199"/>
      <c r="D206" s="256"/>
      <c r="E206" s="256"/>
      <c r="F206" s="256"/>
      <c r="G206" s="256"/>
      <c r="H206" s="256"/>
      <c r="I206" s="256"/>
      <c r="J206" s="256"/>
      <c r="K206" s="256"/>
      <c r="L206" s="256"/>
      <c r="M206" s="256"/>
      <c r="N206" s="256"/>
      <c r="O206" s="257"/>
      <c r="P206" s="81"/>
      <c r="Q206" s="363"/>
      <c r="R206" s="364"/>
      <c r="S206" s="364"/>
      <c r="T206" s="364"/>
      <c r="U206" s="364"/>
      <c r="V206" s="364"/>
      <c r="W206" s="364"/>
      <c r="X206" s="364"/>
      <c r="Y206" s="364"/>
      <c r="Z206" s="364"/>
      <c r="AA206" s="364"/>
      <c r="AB206" s="365"/>
      <c r="AC206" s="81"/>
      <c r="AD206" s="82"/>
      <c r="AE206" s="363"/>
      <c r="AF206" s="364"/>
      <c r="AG206" s="364"/>
      <c r="AH206" s="364"/>
      <c r="AI206" s="364"/>
      <c r="AJ206" s="364"/>
      <c r="AK206" s="364"/>
      <c r="AL206" s="364"/>
      <c r="AM206" s="364"/>
      <c r="AN206" s="365"/>
      <c r="AO206" s="83"/>
      <c r="AS206" s="52" t="s">
        <v>237</v>
      </c>
      <c r="AT206" s="157" t="str">
        <f>Q205&amp;""</f>
        <v/>
      </c>
      <c r="AU206" s="157" t="str">
        <f>AE205&amp;""</f>
        <v/>
      </c>
      <c r="AV206"/>
      <c r="AW206"/>
      <c r="AX206"/>
      <c r="AY206" s="158"/>
    </row>
    <row r="207" spans="3:51" ht="6.75" customHeight="1" thickBot="1">
      <c r="C207" s="199"/>
      <c r="D207" s="256"/>
      <c r="E207" s="256"/>
      <c r="F207" s="256"/>
      <c r="G207" s="256"/>
      <c r="H207" s="256"/>
      <c r="I207" s="256"/>
      <c r="J207" s="256"/>
      <c r="K207" s="256"/>
      <c r="L207" s="256"/>
      <c r="M207" s="256"/>
      <c r="N207" s="256"/>
      <c r="O207" s="257"/>
      <c r="P207" s="81"/>
      <c r="Q207" s="366"/>
      <c r="R207" s="367"/>
      <c r="S207" s="367"/>
      <c r="T207" s="367"/>
      <c r="U207" s="367"/>
      <c r="V207" s="367"/>
      <c r="W207" s="367"/>
      <c r="X207" s="367"/>
      <c r="Y207" s="367"/>
      <c r="Z207" s="367"/>
      <c r="AA207" s="367"/>
      <c r="AB207" s="368"/>
      <c r="AC207" s="81"/>
      <c r="AD207" s="82"/>
      <c r="AE207" s="366"/>
      <c r="AF207" s="367"/>
      <c r="AG207" s="367"/>
      <c r="AH207" s="367"/>
      <c r="AI207" s="367"/>
      <c r="AJ207" s="367"/>
      <c r="AK207" s="367"/>
      <c r="AL207" s="367"/>
      <c r="AM207" s="367"/>
      <c r="AN207" s="368"/>
      <c r="AO207" s="83"/>
      <c r="AS207" s="52"/>
      <c r="AT207"/>
      <c r="AU207"/>
      <c r="AV207"/>
      <c r="AW207"/>
      <c r="AX207"/>
      <c r="AY207" s="158"/>
    </row>
    <row r="208" spans="3:51" ht="4.5" customHeight="1" thickBot="1">
      <c r="C208" s="97"/>
      <c r="D208" s="98"/>
      <c r="E208" s="98"/>
      <c r="F208" s="98"/>
      <c r="G208" s="98"/>
      <c r="H208" s="98"/>
      <c r="I208" s="98"/>
      <c r="J208" s="98"/>
      <c r="K208" s="98"/>
      <c r="L208" s="98"/>
      <c r="M208" s="99"/>
      <c r="N208" s="99"/>
      <c r="O208" s="100"/>
      <c r="P208" s="89"/>
      <c r="Q208" s="90"/>
      <c r="R208" s="90"/>
      <c r="S208" s="90"/>
      <c r="T208" s="90"/>
      <c r="U208" s="90"/>
      <c r="V208" s="90"/>
      <c r="W208" s="90"/>
      <c r="X208" s="90"/>
      <c r="Y208" s="90"/>
      <c r="Z208" s="90"/>
      <c r="AA208" s="90"/>
      <c r="AB208" s="90"/>
      <c r="AC208" s="89"/>
      <c r="AD208" s="91"/>
      <c r="AE208" s="89"/>
      <c r="AF208" s="89"/>
      <c r="AG208" s="89"/>
      <c r="AH208" s="89"/>
      <c r="AI208" s="89"/>
      <c r="AJ208" s="89"/>
      <c r="AK208" s="89"/>
      <c r="AL208" s="89"/>
      <c r="AM208" s="89"/>
      <c r="AN208" s="89"/>
      <c r="AO208" s="92"/>
      <c r="AS208" s="52"/>
      <c r="AT208" s="58"/>
      <c r="AU208" s="59"/>
      <c r="AV208" s="59"/>
      <c r="AW208" s="59"/>
      <c r="AX208" s="2"/>
      <c r="AY208" s="60"/>
    </row>
    <row r="209" spans="2:59" ht="13.5" customHeight="1">
      <c r="C209" s="108"/>
      <c r="D209" s="109"/>
      <c r="E209" s="109"/>
      <c r="F209" s="109"/>
      <c r="G209" s="109"/>
      <c r="H209" s="109"/>
      <c r="I209" s="109"/>
      <c r="J209" s="109"/>
      <c r="K209" s="109"/>
      <c r="L209" s="109"/>
      <c r="M209" s="110"/>
      <c r="N209" s="110"/>
      <c r="O209" s="110"/>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S209" s="52"/>
      <c r="AT209" s="58"/>
      <c r="AU209" s="59"/>
      <c r="AV209" s="59"/>
      <c r="AW209" s="59"/>
      <c r="AX209" s="2"/>
      <c r="AY209" s="60"/>
    </row>
    <row r="210" spans="2:59" ht="15" hidden="1" thickBot="1">
      <c r="B210" s="61">
        <v>8</v>
      </c>
      <c r="C210" s="201" t="s">
        <v>75</v>
      </c>
      <c r="D210" s="201"/>
      <c r="E210" s="201"/>
      <c r="F210" s="201"/>
      <c r="G210" s="201"/>
      <c r="H210" s="201"/>
      <c r="I210" s="201"/>
      <c r="J210" s="201"/>
      <c r="K210" s="201"/>
      <c r="L210" s="201"/>
      <c r="M210" s="201"/>
      <c r="N210" s="201"/>
      <c r="O210" s="201"/>
      <c r="P210" s="201"/>
      <c r="Q210" s="201"/>
      <c r="R210" s="201"/>
      <c r="S210" s="201"/>
      <c r="T210" s="201"/>
      <c r="U210" s="201"/>
      <c r="V210" s="201"/>
      <c r="W210" s="201"/>
      <c r="X210" s="201"/>
      <c r="Y210" s="201"/>
      <c r="Z210" s="201"/>
      <c r="AA210" s="201"/>
      <c r="AB210" s="201"/>
      <c r="AC210" s="201"/>
      <c r="AD210" s="201"/>
      <c r="AE210" s="201"/>
      <c r="AF210" s="201"/>
      <c r="AG210" s="201"/>
      <c r="AH210" s="201"/>
      <c r="AI210" s="201"/>
      <c r="AJ210" s="201"/>
      <c r="AK210" s="201"/>
      <c r="AL210" s="201"/>
      <c r="AM210" s="201"/>
      <c r="AN210" s="201"/>
      <c r="AO210" s="201"/>
      <c r="AS210" s="52"/>
      <c r="AT210" s="58"/>
      <c r="AU210" s="59"/>
      <c r="AV210" s="59"/>
      <c r="AW210" s="59"/>
      <c r="AX210" s="2"/>
      <c r="AY210" s="60"/>
    </row>
    <row r="211" spans="2:59" ht="6" hidden="1" customHeight="1" thickTop="1" thickBot="1">
      <c r="C211" s="116"/>
      <c r="D211" s="113"/>
      <c r="E211" s="113"/>
      <c r="F211" s="113"/>
      <c r="G211" s="113"/>
      <c r="H211" s="113"/>
      <c r="I211" s="113"/>
      <c r="J211" s="113"/>
      <c r="K211" s="113"/>
      <c r="L211" s="113"/>
      <c r="M211" s="14"/>
      <c r="N211" s="14"/>
      <c r="O211" s="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c r="AO211" s="114"/>
      <c r="AS211" s="52"/>
      <c r="AT211" s="58"/>
      <c r="AU211" s="59"/>
      <c r="AV211" s="59"/>
      <c r="AW211" s="59"/>
      <c r="AX211" s="2"/>
      <c r="AY211" s="60"/>
    </row>
    <row r="212" spans="2:59" ht="16.05" hidden="1" customHeight="1">
      <c r="B212" s="2"/>
      <c r="C212" s="198">
        <v>1</v>
      </c>
      <c r="D212" s="294" t="s">
        <v>121</v>
      </c>
      <c r="E212" s="294"/>
      <c r="F212" s="294"/>
      <c r="G212" s="294"/>
      <c r="H212" s="294"/>
      <c r="I212" s="294"/>
      <c r="J212" s="294"/>
      <c r="K212" s="294"/>
      <c r="L212" s="294"/>
      <c r="M212" s="294"/>
      <c r="N212" s="294"/>
      <c r="O212" s="294"/>
      <c r="P212" s="541" t="s">
        <v>106</v>
      </c>
      <c r="Q212" s="542"/>
      <c r="R212" s="542"/>
      <c r="S212" s="542"/>
      <c r="T212" s="542"/>
      <c r="U212" s="542"/>
      <c r="V212" s="542"/>
      <c r="W212" s="542"/>
      <c r="X212" s="542"/>
      <c r="Y212" s="542"/>
      <c r="Z212" s="542"/>
      <c r="AA212" s="542"/>
      <c r="AB212" s="542"/>
      <c r="AC212" s="542"/>
      <c r="AD212" s="546" t="str">
        <f>IF(OR($P$212=$AZ$212,P$212=""),"○",IF($P212=BA212,"●","○"))</f>
        <v>○</v>
      </c>
      <c r="AE212" s="547"/>
      <c r="AF212" s="549" t="s">
        <v>107</v>
      </c>
      <c r="AG212" s="550"/>
      <c r="AH212" s="550"/>
      <c r="AI212" s="550"/>
      <c r="AJ212" s="550"/>
      <c r="AK212" s="550"/>
      <c r="AL212" s="550"/>
      <c r="AM212" s="550"/>
      <c r="AN212" s="550"/>
      <c r="AO212" s="551"/>
      <c r="AS212" s="52" t="s">
        <v>128</v>
      </c>
      <c r="AT212" s="70" t="str">
        <f>IF(COUNTIF(BA212:BG212,P212)=1,P212,"")</f>
        <v/>
      </c>
      <c r="AU212" s="140"/>
      <c r="AV212" s="141"/>
      <c r="AW212" s="141"/>
      <c r="AX212" s="141"/>
      <c r="AY212" s="142"/>
      <c r="AZ212" s="56" t="s">
        <v>106</v>
      </c>
      <c r="BA212" s="101" t="s">
        <v>107</v>
      </c>
      <c r="BB212" s="101" t="s">
        <v>108</v>
      </c>
      <c r="BC212" s="143" t="s">
        <v>109</v>
      </c>
      <c r="BD212" s="101" t="s">
        <v>110</v>
      </c>
      <c r="BE212" s="101" t="s">
        <v>111</v>
      </c>
      <c r="BF212" s="101" t="s">
        <v>112</v>
      </c>
      <c r="BG212" s="101" t="s">
        <v>113</v>
      </c>
    </row>
    <row r="213" spans="2:59" ht="16.05" hidden="1" customHeight="1">
      <c r="B213" s="2"/>
      <c r="C213" s="199"/>
      <c r="D213" s="376"/>
      <c r="E213" s="376"/>
      <c r="F213" s="376"/>
      <c r="G213" s="376"/>
      <c r="H213" s="376"/>
      <c r="I213" s="376"/>
      <c r="J213" s="376"/>
      <c r="K213" s="376"/>
      <c r="L213" s="376"/>
      <c r="M213" s="376"/>
      <c r="N213" s="376"/>
      <c r="O213" s="376"/>
      <c r="P213" s="543"/>
      <c r="Q213" s="544"/>
      <c r="R213" s="545"/>
      <c r="S213" s="545"/>
      <c r="T213" s="545"/>
      <c r="U213" s="545"/>
      <c r="V213" s="545"/>
      <c r="W213" s="545"/>
      <c r="X213" s="545"/>
      <c r="Y213" s="545"/>
      <c r="Z213" s="545"/>
      <c r="AA213" s="545"/>
      <c r="AB213" s="545"/>
      <c r="AC213" s="545"/>
      <c r="AD213" s="548"/>
      <c r="AE213" s="394"/>
      <c r="AF213" s="518"/>
      <c r="AG213" s="519"/>
      <c r="AH213" s="519"/>
      <c r="AI213" s="519"/>
      <c r="AJ213" s="519"/>
      <c r="AK213" s="519"/>
      <c r="AL213" s="519"/>
      <c r="AM213" s="519"/>
      <c r="AN213" s="519"/>
      <c r="AO213" s="552"/>
      <c r="AS213" s="52"/>
      <c r="AT213" s="103"/>
      <c r="AU213" s="59"/>
      <c r="AV213" s="59"/>
      <c r="AW213" s="59"/>
      <c r="AX213" s="59"/>
      <c r="AY213" s="115"/>
    </row>
    <row r="214" spans="2:59" ht="16.05" hidden="1" customHeight="1">
      <c r="B214" s="2"/>
      <c r="C214" s="199"/>
      <c r="D214" s="376"/>
      <c r="E214" s="376"/>
      <c r="F214" s="376"/>
      <c r="G214" s="376"/>
      <c r="H214" s="376"/>
      <c r="I214" s="376"/>
      <c r="J214" s="376"/>
      <c r="K214" s="376"/>
      <c r="L214" s="376"/>
      <c r="M214" s="376"/>
      <c r="N214" s="376"/>
      <c r="O214" s="376"/>
      <c r="P214" s="553" t="str">
        <f>IF(OR($P$212=$AZ$212,$P212=""),"○",IF($P212=BB212,"●","○"))</f>
        <v>○</v>
      </c>
      <c r="Q214" s="554"/>
      <c r="R214" s="555" t="s">
        <v>108</v>
      </c>
      <c r="S214" s="556"/>
      <c r="T214" s="556"/>
      <c r="U214" s="556"/>
      <c r="V214" s="556"/>
      <c r="W214" s="556"/>
      <c r="X214" s="556"/>
      <c r="Y214" s="556"/>
      <c r="Z214" s="556"/>
      <c r="AA214" s="556"/>
      <c r="AB214" s="556"/>
      <c r="AC214" s="557"/>
      <c r="AD214" s="521" t="str">
        <f>IF(OR($P$212=$AZ$212,P212=""),"○",IF(P212=BC212,"●","○"))</f>
        <v>○</v>
      </c>
      <c r="AE214" s="514"/>
      <c r="AF214" s="397" t="s">
        <v>109</v>
      </c>
      <c r="AG214" s="398"/>
      <c r="AH214" s="398"/>
      <c r="AI214" s="398"/>
      <c r="AJ214" s="398"/>
      <c r="AK214" s="398"/>
      <c r="AL214" s="398"/>
      <c r="AM214" s="398"/>
      <c r="AN214" s="398"/>
      <c r="AO214" s="516"/>
      <c r="AS214" s="52"/>
      <c r="AT214" s="58"/>
      <c r="AU214" s="59"/>
      <c r="AV214" s="59"/>
      <c r="AW214" s="59"/>
      <c r="AX214" s="59"/>
      <c r="AY214" s="115"/>
    </row>
    <row r="215" spans="2:59" ht="16.05" hidden="1" customHeight="1">
      <c r="B215" s="2"/>
      <c r="C215" s="199"/>
      <c r="D215" s="376"/>
      <c r="E215" s="376"/>
      <c r="F215" s="376"/>
      <c r="G215" s="376"/>
      <c r="H215" s="376"/>
      <c r="I215" s="376"/>
      <c r="J215" s="376"/>
      <c r="K215" s="376"/>
      <c r="L215" s="376"/>
      <c r="M215" s="376"/>
      <c r="N215" s="376"/>
      <c r="O215" s="376"/>
      <c r="P215" s="393"/>
      <c r="Q215" s="394"/>
      <c r="R215" s="518"/>
      <c r="S215" s="519"/>
      <c r="T215" s="519"/>
      <c r="U215" s="519"/>
      <c r="V215" s="519"/>
      <c r="W215" s="519"/>
      <c r="X215" s="519"/>
      <c r="Y215" s="519"/>
      <c r="Z215" s="519"/>
      <c r="AA215" s="519"/>
      <c r="AB215" s="519"/>
      <c r="AC215" s="520"/>
      <c r="AD215" s="521"/>
      <c r="AE215" s="514"/>
      <c r="AF215" s="397"/>
      <c r="AG215" s="398"/>
      <c r="AH215" s="398"/>
      <c r="AI215" s="398"/>
      <c r="AJ215" s="398"/>
      <c r="AK215" s="398"/>
      <c r="AL215" s="398"/>
      <c r="AM215" s="398"/>
      <c r="AN215" s="398"/>
      <c r="AO215" s="516"/>
      <c r="AS215" s="52"/>
      <c r="AT215" s="58"/>
      <c r="AU215" s="59"/>
      <c r="AV215" s="59"/>
      <c r="AW215" s="59"/>
      <c r="AX215" s="59"/>
      <c r="AY215" s="115"/>
    </row>
    <row r="216" spans="2:59" ht="16.05" hidden="1" customHeight="1">
      <c r="B216" s="2"/>
      <c r="C216" s="199"/>
      <c r="D216" s="376"/>
      <c r="E216" s="376"/>
      <c r="F216" s="376"/>
      <c r="G216" s="376"/>
      <c r="H216" s="376"/>
      <c r="I216" s="376"/>
      <c r="J216" s="376"/>
      <c r="K216" s="376"/>
      <c r="L216" s="376"/>
      <c r="M216" s="376"/>
      <c r="N216" s="376"/>
      <c r="O216" s="376"/>
      <c r="P216" s="393" t="str">
        <f>IF(OR($P$212=$AZ$212,P212=""),"○",IF(P212=BD212,"●","○"))</f>
        <v>○</v>
      </c>
      <c r="Q216" s="394"/>
      <c r="R216" s="518" t="s">
        <v>110</v>
      </c>
      <c r="S216" s="519"/>
      <c r="T216" s="519"/>
      <c r="U216" s="519"/>
      <c r="V216" s="519"/>
      <c r="W216" s="519"/>
      <c r="X216" s="519"/>
      <c r="Y216" s="519"/>
      <c r="Z216" s="519"/>
      <c r="AA216" s="519"/>
      <c r="AB216" s="519"/>
      <c r="AC216" s="520"/>
      <c r="AD216" s="521" t="str">
        <f>IF(OR($P$212=$AZ$212,P212=""),"○",IF(P212=BE212,"●","○"))</f>
        <v>○</v>
      </c>
      <c r="AE216" s="514"/>
      <c r="AF216" s="397" t="s">
        <v>114</v>
      </c>
      <c r="AG216" s="398"/>
      <c r="AH216" s="398"/>
      <c r="AI216" s="398"/>
      <c r="AJ216" s="398"/>
      <c r="AK216" s="398"/>
      <c r="AL216" s="398"/>
      <c r="AM216" s="398"/>
      <c r="AN216" s="398"/>
      <c r="AO216" s="516"/>
      <c r="AS216" s="52"/>
      <c r="AT216" s="58"/>
      <c r="AU216" s="59"/>
      <c r="AV216" s="59"/>
      <c r="AW216" s="59"/>
      <c r="AX216" s="59"/>
      <c r="AY216" s="115"/>
    </row>
    <row r="217" spans="2:59" ht="16.05" hidden="1" customHeight="1">
      <c r="B217" s="2"/>
      <c r="C217" s="199"/>
      <c r="D217" s="376"/>
      <c r="E217" s="376"/>
      <c r="F217" s="376"/>
      <c r="G217" s="376"/>
      <c r="H217" s="376"/>
      <c r="I217" s="376"/>
      <c r="J217" s="376"/>
      <c r="K217" s="376"/>
      <c r="L217" s="376"/>
      <c r="M217" s="376"/>
      <c r="N217" s="376"/>
      <c r="O217" s="376"/>
      <c r="P217" s="393"/>
      <c r="Q217" s="394"/>
      <c r="R217" s="518"/>
      <c r="S217" s="519"/>
      <c r="T217" s="519"/>
      <c r="U217" s="519"/>
      <c r="V217" s="519"/>
      <c r="W217" s="519"/>
      <c r="X217" s="519"/>
      <c r="Y217" s="519"/>
      <c r="Z217" s="519"/>
      <c r="AA217" s="519"/>
      <c r="AB217" s="519"/>
      <c r="AC217" s="520"/>
      <c r="AD217" s="521"/>
      <c r="AE217" s="514"/>
      <c r="AF217" s="397"/>
      <c r="AG217" s="398"/>
      <c r="AH217" s="398"/>
      <c r="AI217" s="398"/>
      <c r="AJ217" s="398"/>
      <c r="AK217" s="398"/>
      <c r="AL217" s="398"/>
      <c r="AM217" s="398"/>
      <c r="AN217" s="398"/>
      <c r="AO217" s="516"/>
      <c r="AS217" s="52"/>
      <c r="AT217" s="58"/>
      <c r="AU217" s="59"/>
      <c r="AV217" s="59"/>
      <c r="AW217" s="59"/>
      <c r="AX217" s="59"/>
      <c r="AY217" s="115"/>
    </row>
    <row r="218" spans="2:59" ht="16.05" hidden="1" customHeight="1">
      <c r="B218" s="2"/>
      <c r="C218" s="199"/>
      <c r="D218" s="376"/>
      <c r="E218" s="376"/>
      <c r="F218" s="376"/>
      <c r="G218" s="376"/>
      <c r="H218" s="376"/>
      <c r="I218" s="376"/>
      <c r="J218" s="376"/>
      <c r="K218" s="376"/>
      <c r="L218" s="376"/>
      <c r="M218" s="376"/>
      <c r="N218" s="376"/>
      <c r="O218" s="376"/>
      <c r="P218" s="393" t="str">
        <f>IF(OR($P$212=$AZ$212,P212=""),"○",IF(P212=BF212,"●","○"))</f>
        <v>○</v>
      </c>
      <c r="Q218" s="394"/>
      <c r="R218" s="397" t="s">
        <v>112</v>
      </c>
      <c r="S218" s="398"/>
      <c r="T218" s="398"/>
      <c r="U218" s="398"/>
      <c r="V218" s="398"/>
      <c r="W218" s="398"/>
      <c r="X218" s="398"/>
      <c r="Y218" s="398"/>
      <c r="Z218" s="398"/>
      <c r="AA218" s="398"/>
      <c r="AB218" s="398"/>
      <c r="AC218" s="399"/>
      <c r="AD218" s="514" t="str">
        <f>IF(OR($P$212=$AZ$212,P212=""),"○",IF(P212=BG212,"●","○"))</f>
        <v>○</v>
      </c>
      <c r="AE218" s="514"/>
      <c r="AF218" s="397" t="s">
        <v>113</v>
      </c>
      <c r="AG218" s="398"/>
      <c r="AH218" s="398"/>
      <c r="AI218" s="398"/>
      <c r="AJ218" s="398"/>
      <c r="AK218" s="398"/>
      <c r="AL218" s="398"/>
      <c r="AM218" s="398"/>
      <c r="AN218" s="398"/>
      <c r="AO218" s="516"/>
      <c r="AS218" s="52"/>
      <c r="AT218" s="58"/>
      <c r="AU218" s="59"/>
      <c r="AV218" s="59"/>
      <c r="AW218" s="59"/>
      <c r="AX218" s="59"/>
      <c r="AY218" s="115"/>
    </row>
    <row r="219" spans="2:59" ht="16.05" hidden="1" customHeight="1" thickBot="1">
      <c r="B219" s="2"/>
      <c r="C219" s="293"/>
      <c r="D219" s="296"/>
      <c r="E219" s="296"/>
      <c r="F219" s="296"/>
      <c r="G219" s="296"/>
      <c r="H219" s="296"/>
      <c r="I219" s="296"/>
      <c r="J219" s="296"/>
      <c r="K219" s="296"/>
      <c r="L219" s="296"/>
      <c r="M219" s="296"/>
      <c r="N219" s="296"/>
      <c r="O219" s="296"/>
      <c r="P219" s="395"/>
      <c r="Q219" s="396"/>
      <c r="R219" s="400"/>
      <c r="S219" s="401"/>
      <c r="T219" s="401"/>
      <c r="U219" s="401"/>
      <c r="V219" s="401"/>
      <c r="W219" s="401"/>
      <c r="X219" s="401"/>
      <c r="Y219" s="401"/>
      <c r="Z219" s="401"/>
      <c r="AA219" s="401"/>
      <c r="AB219" s="401"/>
      <c r="AC219" s="402"/>
      <c r="AD219" s="515"/>
      <c r="AE219" s="515"/>
      <c r="AF219" s="400"/>
      <c r="AG219" s="401"/>
      <c r="AH219" s="401"/>
      <c r="AI219" s="401"/>
      <c r="AJ219" s="401"/>
      <c r="AK219" s="401"/>
      <c r="AL219" s="401"/>
      <c r="AM219" s="401"/>
      <c r="AN219" s="401"/>
      <c r="AO219" s="517"/>
      <c r="AS219" s="52"/>
      <c r="AT219" s="58"/>
      <c r="AU219" s="59"/>
      <c r="AV219" s="59"/>
      <c r="AW219" s="59"/>
      <c r="AX219" s="2"/>
      <c r="AY219" s="60"/>
    </row>
    <row r="220" spans="2:59" ht="3.75" hidden="1" customHeight="1">
      <c r="C220" s="198">
        <v>2</v>
      </c>
      <c r="D220" s="294" t="s">
        <v>13</v>
      </c>
      <c r="E220" s="294"/>
      <c r="F220" s="294"/>
      <c r="G220" s="294"/>
      <c r="H220" s="294"/>
      <c r="I220" s="294"/>
      <c r="J220" s="294"/>
      <c r="K220" s="294"/>
      <c r="L220" s="294"/>
      <c r="M220" s="294"/>
      <c r="N220" s="294"/>
      <c r="O220" s="295"/>
      <c r="P220" s="383"/>
      <c r="Q220" s="383"/>
      <c r="R220" s="383"/>
      <c r="S220" s="383"/>
      <c r="T220" s="383"/>
      <c r="U220" s="383"/>
      <c r="V220" s="383"/>
      <c r="W220" s="383"/>
      <c r="X220" s="383"/>
      <c r="Y220" s="383"/>
      <c r="Z220" s="383"/>
      <c r="AA220" s="383"/>
      <c r="AB220" s="383"/>
      <c r="AC220" s="383"/>
      <c r="AD220" s="383"/>
      <c r="AE220" s="383"/>
      <c r="AF220" s="383"/>
      <c r="AG220" s="383"/>
      <c r="AH220" s="383"/>
      <c r="AI220" s="383"/>
      <c r="AJ220" s="383"/>
      <c r="AK220" s="383"/>
      <c r="AL220" s="383"/>
      <c r="AM220" s="383"/>
      <c r="AN220" s="383"/>
      <c r="AO220" s="384"/>
      <c r="AS220" s="52"/>
      <c r="AT220" s="58"/>
      <c r="AU220" s="59"/>
      <c r="AV220" s="59"/>
      <c r="AW220" s="59"/>
      <c r="AX220" s="2"/>
      <c r="AY220" s="60"/>
    </row>
    <row r="221" spans="2:59" ht="20.100000000000001" hidden="1" customHeight="1">
      <c r="C221" s="199"/>
      <c r="D221" s="376"/>
      <c r="E221" s="376"/>
      <c r="F221" s="376"/>
      <c r="G221" s="376"/>
      <c r="H221" s="376"/>
      <c r="I221" s="376"/>
      <c r="J221" s="376"/>
      <c r="K221" s="376"/>
      <c r="L221" s="376"/>
      <c r="M221" s="376"/>
      <c r="N221" s="376"/>
      <c r="O221" s="377"/>
      <c r="P221" s="385"/>
      <c r="Q221" s="385"/>
      <c r="R221" s="385"/>
      <c r="S221" s="385"/>
      <c r="T221" s="385"/>
      <c r="U221" s="385"/>
      <c r="V221" s="385"/>
      <c r="W221" s="385"/>
      <c r="X221" s="385"/>
      <c r="Y221" s="385"/>
      <c r="Z221" s="385"/>
      <c r="AA221" s="385"/>
      <c r="AB221" s="385"/>
      <c r="AC221" s="385"/>
      <c r="AD221" s="385"/>
      <c r="AE221" s="385"/>
      <c r="AF221" s="385"/>
      <c r="AG221" s="385"/>
      <c r="AH221" s="385"/>
      <c r="AI221" s="385"/>
      <c r="AJ221" s="385"/>
      <c r="AK221" s="385"/>
      <c r="AL221" s="385"/>
      <c r="AM221" s="385"/>
      <c r="AN221" s="385"/>
      <c r="AO221" s="386"/>
      <c r="AS221" s="52" t="s">
        <v>204</v>
      </c>
      <c r="AT221" s="403" t="str">
        <f>P220&amp;""</f>
        <v/>
      </c>
      <c r="AU221" s="403"/>
      <c r="AV221" s="403"/>
      <c r="AW221" s="403"/>
      <c r="AX221" s="403"/>
      <c r="AY221" s="403"/>
    </row>
    <row r="222" spans="2:59" ht="20.100000000000001" hidden="1" customHeight="1">
      <c r="C222" s="199"/>
      <c r="D222" s="376"/>
      <c r="E222" s="376"/>
      <c r="F222" s="376"/>
      <c r="G222" s="376"/>
      <c r="H222" s="376"/>
      <c r="I222" s="376"/>
      <c r="J222" s="376"/>
      <c r="K222" s="376"/>
      <c r="L222" s="376"/>
      <c r="M222" s="376"/>
      <c r="N222" s="376"/>
      <c r="O222" s="377"/>
      <c r="P222" s="385"/>
      <c r="Q222" s="385"/>
      <c r="R222" s="385"/>
      <c r="S222" s="385"/>
      <c r="T222" s="385"/>
      <c r="U222" s="385"/>
      <c r="V222" s="385"/>
      <c r="W222" s="385"/>
      <c r="X222" s="385"/>
      <c r="Y222" s="385"/>
      <c r="Z222" s="385"/>
      <c r="AA222" s="385"/>
      <c r="AB222" s="385"/>
      <c r="AC222" s="385"/>
      <c r="AD222" s="385"/>
      <c r="AE222" s="385"/>
      <c r="AF222" s="385"/>
      <c r="AG222" s="385"/>
      <c r="AH222" s="385"/>
      <c r="AI222" s="385"/>
      <c r="AJ222" s="385"/>
      <c r="AK222" s="385"/>
      <c r="AL222" s="385"/>
      <c r="AM222" s="385"/>
      <c r="AN222" s="385"/>
      <c r="AO222" s="386"/>
      <c r="AS222" s="52"/>
      <c r="AT222" s="403"/>
      <c r="AU222" s="403"/>
      <c r="AV222" s="403"/>
      <c r="AW222" s="403"/>
      <c r="AX222" s="403"/>
      <c r="AY222" s="403"/>
    </row>
    <row r="223" spans="2:59" ht="20.100000000000001" hidden="1" customHeight="1">
      <c r="C223" s="199"/>
      <c r="D223" s="376"/>
      <c r="E223" s="376"/>
      <c r="F223" s="376"/>
      <c r="G223" s="376"/>
      <c r="H223" s="376"/>
      <c r="I223" s="376"/>
      <c r="J223" s="376"/>
      <c r="K223" s="376"/>
      <c r="L223" s="376"/>
      <c r="M223" s="376"/>
      <c r="N223" s="376"/>
      <c r="O223" s="377"/>
      <c r="P223" s="385"/>
      <c r="Q223" s="385"/>
      <c r="R223" s="385"/>
      <c r="S223" s="385"/>
      <c r="T223" s="385"/>
      <c r="U223" s="385"/>
      <c r="V223" s="385"/>
      <c r="W223" s="385"/>
      <c r="X223" s="385"/>
      <c r="Y223" s="385"/>
      <c r="Z223" s="385"/>
      <c r="AA223" s="385"/>
      <c r="AB223" s="385"/>
      <c r="AC223" s="385"/>
      <c r="AD223" s="385"/>
      <c r="AE223" s="385"/>
      <c r="AF223" s="385"/>
      <c r="AG223" s="385"/>
      <c r="AH223" s="385"/>
      <c r="AI223" s="385"/>
      <c r="AJ223" s="385"/>
      <c r="AK223" s="385"/>
      <c r="AL223" s="385"/>
      <c r="AM223" s="385"/>
      <c r="AN223" s="385"/>
      <c r="AO223" s="386"/>
      <c r="AS223" s="52"/>
      <c r="AT223" s="403"/>
      <c r="AU223" s="403"/>
      <c r="AV223" s="403"/>
      <c r="AW223" s="403"/>
      <c r="AX223" s="403"/>
      <c r="AY223" s="403"/>
    </row>
    <row r="224" spans="2:59" ht="3" hidden="1" customHeight="1" thickBot="1">
      <c r="C224" s="200"/>
      <c r="D224" s="378"/>
      <c r="E224" s="378"/>
      <c r="F224" s="378"/>
      <c r="G224" s="378"/>
      <c r="H224" s="378"/>
      <c r="I224" s="378"/>
      <c r="J224" s="378"/>
      <c r="K224" s="378"/>
      <c r="L224" s="378"/>
      <c r="M224" s="378"/>
      <c r="N224" s="378"/>
      <c r="O224" s="297"/>
      <c r="P224" s="388"/>
      <c r="Q224" s="388"/>
      <c r="R224" s="388"/>
      <c r="S224" s="388"/>
      <c r="T224" s="388"/>
      <c r="U224" s="388"/>
      <c r="V224" s="388"/>
      <c r="W224" s="388"/>
      <c r="X224" s="388"/>
      <c r="Y224" s="388"/>
      <c r="Z224" s="388"/>
      <c r="AA224" s="388"/>
      <c r="AB224" s="388"/>
      <c r="AC224" s="388"/>
      <c r="AD224" s="388"/>
      <c r="AE224" s="388"/>
      <c r="AF224" s="388"/>
      <c r="AG224" s="388"/>
      <c r="AH224" s="388"/>
      <c r="AI224" s="388"/>
      <c r="AJ224" s="388"/>
      <c r="AK224" s="388"/>
      <c r="AL224" s="388"/>
      <c r="AM224" s="388"/>
      <c r="AN224" s="388"/>
      <c r="AO224" s="389"/>
      <c r="AS224" s="52"/>
      <c r="AT224" s="58"/>
      <c r="AU224" s="59"/>
      <c r="AV224" s="59"/>
      <c r="AW224" s="59"/>
      <c r="AX224" s="2"/>
      <c r="AY224" s="60"/>
    </row>
    <row r="225" spans="2:53" ht="6.75" hidden="1" customHeight="1">
      <c r="AS225" s="52"/>
      <c r="AT225" s="58"/>
      <c r="AU225" s="59"/>
      <c r="AV225" s="59"/>
      <c r="AW225" s="59"/>
      <c r="AX225" s="2"/>
      <c r="AY225" s="60"/>
    </row>
    <row r="226" spans="2:53" ht="10.5" hidden="1" customHeight="1">
      <c r="C226" s="112"/>
      <c r="D226" s="113"/>
      <c r="E226" s="113"/>
      <c r="F226" s="113"/>
      <c r="G226" s="113"/>
      <c r="H226" s="113"/>
      <c r="I226" s="113"/>
      <c r="J226" s="113"/>
      <c r="K226" s="113"/>
      <c r="L226" s="113"/>
      <c r="M226" s="14"/>
      <c r="N226" s="14"/>
      <c r="O226" s="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c r="AO226" s="114"/>
      <c r="AS226" s="52"/>
      <c r="AT226" s="58"/>
      <c r="AU226" s="59"/>
      <c r="AV226" s="59"/>
      <c r="AW226" s="59"/>
      <c r="AX226" s="2"/>
      <c r="AY226" s="60"/>
    </row>
    <row r="227" spans="2:53" ht="15" thickBot="1">
      <c r="B227" s="61">
        <v>8</v>
      </c>
      <c r="C227" s="201" t="s">
        <v>119</v>
      </c>
      <c r="D227" s="201"/>
      <c r="E227" s="201"/>
      <c r="F227" s="201"/>
      <c r="G227" s="201"/>
      <c r="H227" s="201"/>
      <c r="I227" s="201"/>
      <c r="J227" s="201"/>
      <c r="K227" s="201"/>
      <c r="L227" s="201"/>
      <c r="M227" s="201"/>
      <c r="N227" s="201"/>
      <c r="O227" s="201"/>
      <c r="P227" s="201"/>
      <c r="Q227" s="201"/>
      <c r="R227" s="201"/>
      <c r="S227" s="201"/>
      <c r="T227" s="201"/>
      <c r="U227" s="201"/>
      <c r="V227" s="201"/>
      <c r="W227" s="201"/>
      <c r="X227" s="201"/>
      <c r="Y227" s="201"/>
      <c r="Z227" s="201"/>
      <c r="AA227" s="201"/>
      <c r="AB227" s="201"/>
      <c r="AC227" s="201"/>
      <c r="AD227" s="201"/>
      <c r="AE227" s="201"/>
      <c r="AF227" s="201"/>
      <c r="AG227" s="201"/>
      <c r="AH227" s="201"/>
      <c r="AI227" s="201"/>
      <c r="AJ227" s="201"/>
      <c r="AK227" s="201"/>
      <c r="AL227" s="201"/>
      <c r="AM227" s="201"/>
      <c r="AN227" s="201"/>
      <c r="AO227" s="201"/>
      <c r="AS227" s="52"/>
      <c r="AT227" s="58"/>
      <c r="AU227" s="59"/>
      <c r="AV227" s="59"/>
      <c r="AW227" s="59"/>
      <c r="AX227" s="2"/>
      <c r="AY227" s="60"/>
    </row>
    <row r="228" spans="2:53" ht="6" customHeight="1" thickTop="1" thickBot="1">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S228" s="52"/>
      <c r="AT228" s="58"/>
      <c r="AU228" s="59"/>
      <c r="AV228" s="59"/>
      <c r="AW228" s="59"/>
      <c r="AX228" s="2"/>
      <c r="AY228" s="60"/>
    </row>
    <row r="229" spans="2:53" ht="15" customHeight="1">
      <c r="B229" s="2"/>
      <c r="C229" s="198">
        <v>1</v>
      </c>
      <c r="D229" s="254" t="s">
        <v>63</v>
      </c>
      <c r="E229" s="254"/>
      <c r="F229" s="254"/>
      <c r="G229" s="254"/>
      <c r="H229" s="254"/>
      <c r="I229" s="254"/>
      <c r="J229" s="254"/>
      <c r="K229" s="254"/>
      <c r="L229" s="254"/>
      <c r="M229" s="254"/>
      <c r="N229" s="254"/>
      <c r="O229" s="255"/>
      <c r="P229" s="218" t="s">
        <v>57</v>
      </c>
      <c r="Q229" s="218"/>
      <c r="R229" s="429" t="s">
        <v>25</v>
      </c>
      <c r="S229" s="429"/>
      <c r="T229" s="429"/>
      <c r="U229" s="429"/>
      <c r="V229" s="429"/>
      <c r="W229" s="429"/>
      <c r="X229" s="429"/>
      <c r="Y229" s="218" t="s">
        <v>57</v>
      </c>
      <c r="Z229" s="218"/>
      <c r="AA229" s="429" t="s">
        <v>89</v>
      </c>
      <c r="AB229" s="429"/>
      <c r="AC229" s="429"/>
      <c r="AD229" s="429"/>
      <c r="AE229" s="429"/>
      <c r="AF229" s="429"/>
      <c r="AG229" s="429"/>
      <c r="AH229" s="218" t="s">
        <v>57</v>
      </c>
      <c r="AI229" s="218"/>
      <c r="AJ229" s="429" t="s">
        <v>26</v>
      </c>
      <c r="AK229" s="429"/>
      <c r="AL229" s="429"/>
      <c r="AM229" s="429"/>
      <c r="AN229" s="429"/>
      <c r="AO229" s="430"/>
      <c r="AS229" s="52" t="s">
        <v>205</v>
      </c>
      <c r="AT229" s="105">
        <f>IF(P229=$BA229,1,0)</f>
        <v>0</v>
      </c>
      <c r="AU229" s="105">
        <f>IF(Y229=$BA229,1,0)</f>
        <v>0</v>
      </c>
      <c r="AV229" s="105">
        <f>IF(AH229=$BA229,1,0)</f>
        <v>0</v>
      </c>
      <c r="AW229" s="105">
        <f>IF(P231=$BA229,1,0)</f>
        <v>0</v>
      </c>
      <c r="AX229" s="105">
        <f>IF(Y231=$BA229,1,0)</f>
        <v>0</v>
      </c>
      <c r="AY229" s="60"/>
      <c r="AZ229" s="101" t="s">
        <v>58</v>
      </c>
      <c r="BA229" s="101" t="s">
        <v>59</v>
      </c>
    </row>
    <row r="230" spans="2:53" ht="15" customHeight="1">
      <c r="B230" s="2"/>
      <c r="C230" s="199"/>
      <c r="D230" s="256"/>
      <c r="E230" s="256"/>
      <c r="F230" s="256"/>
      <c r="G230" s="256"/>
      <c r="H230" s="256"/>
      <c r="I230" s="256"/>
      <c r="J230" s="256"/>
      <c r="K230" s="256"/>
      <c r="L230" s="256"/>
      <c r="M230" s="256"/>
      <c r="N230" s="256"/>
      <c r="O230" s="257"/>
      <c r="P230" s="211"/>
      <c r="Q230" s="211"/>
      <c r="R230" s="371"/>
      <c r="S230" s="371"/>
      <c r="T230" s="371"/>
      <c r="U230" s="371"/>
      <c r="V230" s="371"/>
      <c r="W230" s="371"/>
      <c r="X230" s="371"/>
      <c r="Y230" s="211"/>
      <c r="Z230" s="211"/>
      <c r="AA230" s="371"/>
      <c r="AB230" s="371"/>
      <c r="AC230" s="371"/>
      <c r="AD230" s="371"/>
      <c r="AE230" s="371"/>
      <c r="AF230" s="371"/>
      <c r="AG230" s="371"/>
      <c r="AH230" s="211"/>
      <c r="AI230" s="211"/>
      <c r="AJ230" s="371"/>
      <c r="AK230" s="371"/>
      <c r="AL230" s="371"/>
      <c r="AM230" s="371"/>
      <c r="AN230" s="371"/>
      <c r="AO230" s="431"/>
      <c r="AS230" s="52"/>
      <c r="AT230" s="106"/>
      <c r="AU230" s="107"/>
      <c r="AV230" s="107"/>
      <c r="AW230" s="107"/>
      <c r="AX230" s="107"/>
      <c r="AY230" s="60"/>
    </row>
    <row r="231" spans="2:53" ht="15" customHeight="1">
      <c r="B231" s="2"/>
      <c r="C231" s="199"/>
      <c r="D231" s="256"/>
      <c r="E231" s="256"/>
      <c r="F231" s="256"/>
      <c r="G231" s="256"/>
      <c r="H231" s="256"/>
      <c r="I231" s="256"/>
      <c r="J231" s="256"/>
      <c r="K231" s="256"/>
      <c r="L231" s="256"/>
      <c r="M231" s="256"/>
      <c r="N231" s="256"/>
      <c r="O231" s="257"/>
      <c r="P231" s="211" t="s">
        <v>58</v>
      </c>
      <c r="Q231" s="211"/>
      <c r="R231" s="371" t="s">
        <v>27</v>
      </c>
      <c r="S231" s="371"/>
      <c r="T231" s="371"/>
      <c r="U231" s="371"/>
      <c r="V231" s="371"/>
      <c r="W231" s="371"/>
      <c r="X231" s="371"/>
      <c r="Y231" s="211" t="s">
        <v>57</v>
      </c>
      <c r="Z231" s="211"/>
      <c r="AA231" s="371" t="s">
        <v>28</v>
      </c>
      <c r="AB231" s="371"/>
      <c r="AC231" s="371"/>
      <c r="AD231" s="371"/>
      <c r="AE231" s="371"/>
      <c r="AF231" s="371"/>
      <c r="AG231" s="371"/>
      <c r="AH231" s="19"/>
      <c r="AI231" s="19"/>
      <c r="AJ231" s="19"/>
      <c r="AK231" s="19"/>
      <c r="AL231" s="19"/>
      <c r="AM231" s="19"/>
      <c r="AN231" s="19"/>
      <c r="AO231" s="20"/>
      <c r="AS231" s="52"/>
      <c r="AT231" s="58"/>
      <c r="AU231" s="59"/>
      <c r="AV231" s="59"/>
      <c r="AW231" s="59"/>
      <c r="AX231" s="2"/>
      <c r="AY231" s="60"/>
    </row>
    <row r="232" spans="2:53" ht="15" customHeight="1" thickBot="1">
      <c r="B232" s="2"/>
      <c r="C232" s="200"/>
      <c r="D232" s="258"/>
      <c r="E232" s="258"/>
      <c r="F232" s="258"/>
      <c r="G232" s="258"/>
      <c r="H232" s="258"/>
      <c r="I232" s="258"/>
      <c r="J232" s="258"/>
      <c r="K232" s="258"/>
      <c r="L232" s="258"/>
      <c r="M232" s="258"/>
      <c r="N232" s="258"/>
      <c r="O232" s="375"/>
      <c r="P232" s="212"/>
      <c r="Q232" s="212"/>
      <c r="R232" s="372"/>
      <c r="S232" s="372"/>
      <c r="T232" s="372"/>
      <c r="U232" s="372"/>
      <c r="V232" s="372"/>
      <c r="W232" s="372"/>
      <c r="X232" s="372"/>
      <c r="Y232" s="212"/>
      <c r="Z232" s="212"/>
      <c r="AA232" s="372"/>
      <c r="AB232" s="372"/>
      <c r="AC232" s="372"/>
      <c r="AD232" s="372"/>
      <c r="AE232" s="372"/>
      <c r="AF232" s="372"/>
      <c r="AG232" s="372"/>
      <c r="AH232" s="30"/>
      <c r="AI232" s="30"/>
      <c r="AJ232" s="30"/>
      <c r="AK232" s="30"/>
      <c r="AL232" s="30"/>
      <c r="AM232" s="30"/>
      <c r="AN232" s="30"/>
      <c r="AO232" s="31"/>
      <c r="AS232" s="52"/>
      <c r="AT232" s="58"/>
      <c r="AU232" s="59"/>
      <c r="AV232" s="59"/>
      <c r="AW232" s="59"/>
      <c r="AX232" s="2"/>
      <c r="AY232" s="60"/>
    </row>
    <row r="233" spans="2:53" ht="22.5" customHeight="1">
      <c r="C233" s="198">
        <v>2</v>
      </c>
      <c r="D233" s="254" t="s">
        <v>7</v>
      </c>
      <c r="E233" s="254"/>
      <c r="F233" s="254"/>
      <c r="G233" s="254"/>
      <c r="H233" s="254"/>
      <c r="I233" s="254"/>
      <c r="J233" s="254"/>
      <c r="K233" s="254"/>
      <c r="L233" s="254"/>
      <c r="M233" s="254"/>
      <c r="N233" s="254"/>
      <c r="O233" s="255"/>
      <c r="P233" s="223"/>
      <c r="Q233" s="223"/>
      <c r="R233" s="223"/>
      <c r="S233" s="223"/>
      <c r="T233" s="223"/>
      <c r="U233" s="223"/>
      <c r="V233" s="223"/>
      <c r="W233" s="223"/>
      <c r="X233" s="223"/>
      <c r="Y233" s="223"/>
      <c r="Z233" s="223"/>
      <c r="AA233" s="223"/>
      <c r="AB233" s="223"/>
      <c r="AC233" s="223"/>
      <c r="AD233" s="223"/>
      <c r="AE233" s="223"/>
      <c r="AF233" s="223"/>
      <c r="AG233" s="223"/>
      <c r="AH233" s="223"/>
      <c r="AI233" s="223"/>
      <c r="AJ233" s="223"/>
      <c r="AK233" s="223"/>
      <c r="AL233" s="223"/>
      <c r="AM233" s="223"/>
      <c r="AN233" s="223"/>
      <c r="AO233" s="224"/>
      <c r="AS233" s="52" t="s">
        <v>206</v>
      </c>
      <c r="AT233" s="162" t="str">
        <f>P233&amp;""</f>
        <v/>
      </c>
      <c r="AU233" s="162"/>
      <c r="AV233" s="162"/>
      <c r="AW233" s="162"/>
      <c r="AX233" s="162"/>
      <c r="AY233" s="162"/>
    </row>
    <row r="234" spans="2:53" ht="22.5" customHeight="1">
      <c r="C234" s="199"/>
      <c r="D234" s="256"/>
      <c r="E234" s="256"/>
      <c r="F234" s="256"/>
      <c r="G234" s="256"/>
      <c r="H234" s="256"/>
      <c r="I234" s="256"/>
      <c r="J234" s="256"/>
      <c r="K234" s="256"/>
      <c r="L234" s="256"/>
      <c r="M234" s="256"/>
      <c r="N234" s="256"/>
      <c r="O234" s="257"/>
      <c r="P234" s="225"/>
      <c r="Q234" s="225"/>
      <c r="R234" s="225"/>
      <c r="S234" s="225"/>
      <c r="T234" s="225"/>
      <c r="U234" s="225"/>
      <c r="V234" s="225"/>
      <c r="W234" s="225"/>
      <c r="X234" s="225"/>
      <c r="Y234" s="225"/>
      <c r="Z234" s="225"/>
      <c r="AA234" s="225"/>
      <c r="AB234" s="225"/>
      <c r="AC234" s="225"/>
      <c r="AD234" s="225"/>
      <c r="AE234" s="225"/>
      <c r="AF234" s="225"/>
      <c r="AG234" s="225"/>
      <c r="AH234" s="225"/>
      <c r="AI234" s="225"/>
      <c r="AJ234" s="225"/>
      <c r="AK234" s="225"/>
      <c r="AL234" s="225"/>
      <c r="AM234" s="225"/>
      <c r="AN234" s="225"/>
      <c r="AO234" s="226"/>
      <c r="AS234" s="52"/>
      <c r="AT234" s="162"/>
      <c r="AU234" s="162"/>
      <c r="AV234" s="162"/>
      <c r="AW234" s="162"/>
      <c r="AX234" s="162"/>
      <c r="AY234" s="162"/>
    </row>
    <row r="235" spans="2:53" ht="22.5" customHeight="1" thickBot="1">
      <c r="C235" s="200"/>
      <c r="D235" s="258"/>
      <c r="E235" s="258"/>
      <c r="F235" s="258"/>
      <c r="G235" s="258"/>
      <c r="H235" s="258"/>
      <c r="I235" s="258"/>
      <c r="J235" s="258"/>
      <c r="K235" s="258"/>
      <c r="L235" s="258"/>
      <c r="M235" s="258"/>
      <c r="N235" s="258"/>
      <c r="O235" s="259"/>
      <c r="P235" s="227"/>
      <c r="Q235" s="227"/>
      <c r="R235" s="227"/>
      <c r="S235" s="227"/>
      <c r="T235" s="227"/>
      <c r="U235" s="227"/>
      <c r="V235" s="227"/>
      <c r="W235" s="227"/>
      <c r="X235" s="227"/>
      <c r="Y235" s="227"/>
      <c r="Z235" s="227"/>
      <c r="AA235" s="227"/>
      <c r="AB235" s="227"/>
      <c r="AC235" s="227"/>
      <c r="AD235" s="227"/>
      <c r="AE235" s="227"/>
      <c r="AF235" s="227"/>
      <c r="AG235" s="227"/>
      <c r="AH235" s="227"/>
      <c r="AI235" s="227"/>
      <c r="AJ235" s="227"/>
      <c r="AK235" s="227"/>
      <c r="AL235" s="227"/>
      <c r="AM235" s="227"/>
      <c r="AN235" s="227"/>
      <c r="AO235" s="228"/>
      <c r="AS235" s="52"/>
      <c r="AT235" s="162"/>
      <c r="AU235" s="162"/>
      <c r="AV235" s="162"/>
      <c r="AW235" s="162"/>
      <c r="AX235" s="162"/>
      <c r="AY235" s="162"/>
    </row>
    <row r="236" spans="2:53" ht="16.05" customHeight="1">
      <c r="B236" s="2"/>
      <c r="C236" s="198">
        <v>3</v>
      </c>
      <c r="D236" s="294" t="s">
        <v>120</v>
      </c>
      <c r="E236" s="294"/>
      <c r="F236" s="294"/>
      <c r="G236" s="294"/>
      <c r="H236" s="294"/>
      <c r="I236" s="294"/>
      <c r="J236" s="294"/>
      <c r="K236" s="294"/>
      <c r="L236" s="294"/>
      <c r="M236" s="294"/>
      <c r="N236" s="294"/>
      <c r="O236" s="295"/>
      <c r="P236" s="359" t="s">
        <v>57</v>
      </c>
      <c r="Q236" s="167"/>
      <c r="R236" s="169" t="s">
        <v>76</v>
      </c>
      <c r="S236" s="169"/>
      <c r="T236" s="169"/>
      <c r="U236" s="169"/>
      <c r="V236" s="169"/>
      <c r="W236" s="169"/>
      <c r="X236" s="169"/>
      <c r="Y236" s="169"/>
      <c r="Z236" s="169"/>
      <c r="AA236" s="169"/>
      <c r="AB236" s="169"/>
      <c r="AC236" s="169"/>
      <c r="AD236" s="167" t="s">
        <v>57</v>
      </c>
      <c r="AE236" s="167"/>
      <c r="AF236" s="169" t="s">
        <v>77</v>
      </c>
      <c r="AG236" s="169"/>
      <c r="AH236" s="169"/>
      <c r="AI236" s="169"/>
      <c r="AJ236" s="169"/>
      <c r="AK236" s="169"/>
      <c r="AL236" s="169"/>
      <c r="AM236" s="169"/>
      <c r="AN236" s="169"/>
      <c r="AO236" s="170"/>
      <c r="AS236" s="52" t="s">
        <v>238</v>
      </c>
      <c r="AT236" s="70">
        <f>IF(P236=$BA236,1,0)</f>
        <v>0</v>
      </c>
      <c r="AU236" s="70">
        <f>IF(AD236=$BA236,1,0)</f>
        <v>0</v>
      </c>
      <c r="AV236" s="70">
        <f>IF(P238=$BA236,1,0)</f>
        <v>0</v>
      </c>
      <c r="AW236" s="70">
        <f>IF(AD238=$BA236,1,0)</f>
        <v>0</v>
      </c>
      <c r="AX236" s="70">
        <f>IF(P240=$BA236,1,0)</f>
        <v>0</v>
      </c>
      <c r="AY236" s="70">
        <f>IF(AD240=$BA236,1,0)</f>
        <v>0</v>
      </c>
      <c r="AZ236" s="101" t="s">
        <v>58</v>
      </c>
      <c r="BA236" s="101" t="s">
        <v>59</v>
      </c>
    </row>
    <row r="237" spans="2:53" ht="16.05" customHeight="1">
      <c r="B237" s="2"/>
      <c r="C237" s="199"/>
      <c r="D237" s="376"/>
      <c r="E237" s="376"/>
      <c r="F237" s="376"/>
      <c r="G237" s="376"/>
      <c r="H237" s="376"/>
      <c r="I237" s="376"/>
      <c r="J237" s="376"/>
      <c r="K237" s="376"/>
      <c r="L237" s="376"/>
      <c r="M237" s="376"/>
      <c r="N237" s="376"/>
      <c r="O237" s="377"/>
      <c r="P237" s="173"/>
      <c r="Q237" s="168"/>
      <c r="R237" s="171"/>
      <c r="S237" s="171"/>
      <c r="T237" s="171"/>
      <c r="U237" s="171"/>
      <c r="V237" s="171"/>
      <c r="W237" s="171"/>
      <c r="X237" s="171"/>
      <c r="Y237" s="171"/>
      <c r="Z237" s="171"/>
      <c r="AA237" s="171"/>
      <c r="AB237" s="171"/>
      <c r="AC237" s="171"/>
      <c r="AD237" s="168"/>
      <c r="AE237" s="168"/>
      <c r="AF237" s="171"/>
      <c r="AG237" s="171"/>
      <c r="AH237" s="171"/>
      <c r="AI237" s="171"/>
      <c r="AJ237" s="171"/>
      <c r="AK237" s="171"/>
      <c r="AL237" s="171"/>
      <c r="AM237" s="171"/>
      <c r="AN237" s="171"/>
      <c r="AO237" s="172"/>
      <c r="AS237" s="52"/>
      <c r="AT237" s="102" t="str">
        <f>IF(SUM(AT236:AY236)&gt;0,"回答有","回答無")</f>
        <v>回答無</v>
      </c>
      <c r="AU237" s="59"/>
      <c r="AV237" s="59"/>
      <c r="AW237" s="59"/>
      <c r="AX237" s="59"/>
      <c r="AY237" s="115"/>
    </row>
    <row r="238" spans="2:53" ht="16.05" customHeight="1">
      <c r="B238" s="2"/>
      <c r="C238" s="199"/>
      <c r="D238" s="376"/>
      <c r="E238" s="376"/>
      <c r="F238" s="376"/>
      <c r="G238" s="376"/>
      <c r="H238" s="376"/>
      <c r="I238" s="376"/>
      <c r="J238" s="376"/>
      <c r="K238" s="376"/>
      <c r="L238" s="376"/>
      <c r="M238" s="376"/>
      <c r="N238" s="376"/>
      <c r="O238" s="377"/>
      <c r="P238" s="173" t="s">
        <v>57</v>
      </c>
      <c r="Q238" s="168"/>
      <c r="R238" s="171" t="s">
        <v>78</v>
      </c>
      <c r="S238" s="171"/>
      <c r="T238" s="171"/>
      <c r="U238" s="171"/>
      <c r="V238" s="171"/>
      <c r="W238" s="171"/>
      <c r="X238" s="171"/>
      <c r="Y238" s="171"/>
      <c r="Z238" s="171"/>
      <c r="AA238" s="171"/>
      <c r="AB238" s="171"/>
      <c r="AC238" s="171"/>
      <c r="AD238" s="168" t="s">
        <v>57</v>
      </c>
      <c r="AE238" s="168"/>
      <c r="AF238" s="171" t="s">
        <v>90</v>
      </c>
      <c r="AG238" s="175"/>
      <c r="AH238" s="175"/>
      <c r="AI238" s="175"/>
      <c r="AJ238" s="175"/>
      <c r="AK238" s="175"/>
      <c r="AL238" s="175"/>
      <c r="AM238" s="175"/>
      <c r="AN238" s="175"/>
      <c r="AO238" s="176"/>
      <c r="AS238" s="52"/>
      <c r="AT238" s="59"/>
      <c r="AU238" s="59"/>
      <c r="AV238" s="59"/>
      <c r="AW238" s="59"/>
      <c r="AX238" s="59"/>
      <c r="AY238" s="115"/>
    </row>
    <row r="239" spans="2:53" ht="16.05" customHeight="1">
      <c r="B239" s="2"/>
      <c r="C239" s="199"/>
      <c r="D239" s="376"/>
      <c r="E239" s="376"/>
      <c r="F239" s="376"/>
      <c r="G239" s="376"/>
      <c r="H239" s="376"/>
      <c r="I239" s="376"/>
      <c r="J239" s="376"/>
      <c r="K239" s="376"/>
      <c r="L239" s="376"/>
      <c r="M239" s="376"/>
      <c r="N239" s="376"/>
      <c r="O239" s="377"/>
      <c r="P239" s="173"/>
      <c r="Q239" s="168"/>
      <c r="R239" s="171"/>
      <c r="S239" s="171"/>
      <c r="T239" s="171"/>
      <c r="U239" s="171"/>
      <c r="V239" s="171"/>
      <c r="W239" s="171"/>
      <c r="X239" s="171"/>
      <c r="Y239" s="171"/>
      <c r="Z239" s="171"/>
      <c r="AA239" s="171"/>
      <c r="AB239" s="171"/>
      <c r="AC239" s="171"/>
      <c r="AD239" s="168"/>
      <c r="AE239" s="168"/>
      <c r="AF239" s="175"/>
      <c r="AG239" s="175"/>
      <c r="AH239" s="175"/>
      <c r="AI239" s="175"/>
      <c r="AJ239" s="175"/>
      <c r="AK239" s="175"/>
      <c r="AL239" s="175"/>
      <c r="AM239" s="175"/>
      <c r="AN239" s="175"/>
      <c r="AO239" s="176"/>
      <c r="AS239" s="52"/>
      <c r="AT239" s="59"/>
      <c r="AU239" s="59"/>
      <c r="AV239" s="59"/>
      <c r="AW239" s="59"/>
      <c r="AX239" s="59"/>
      <c r="AY239" s="115"/>
    </row>
    <row r="240" spans="2:53" ht="16.05" customHeight="1">
      <c r="B240" s="2"/>
      <c r="C240" s="199"/>
      <c r="D240" s="376"/>
      <c r="E240" s="376"/>
      <c r="F240" s="376"/>
      <c r="G240" s="376"/>
      <c r="H240" s="376"/>
      <c r="I240" s="376"/>
      <c r="J240" s="376"/>
      <c r="K240" s="376"/>
      <c r="L240" s="376"/>
      <c r="M240" s="376"/>
      <c r="N240" s="376"/>
      <c r="O240" s="377"/>
      <c r="P240" s="173" t="s">
        <v>57</v>
      </c>
      <c r="Q240" s="168"/>
      <c r="R240" s="171" t="s">
        <v>83</v>
      </c>
      <c r="S240" s="171"/>
      <c r="T240" s="171"/>
      <c r="U240" s="171"/>
      <c r="V240" s="171"/>
      <c r="W240" s="171"/>
      <c r="X240" s="171"/>
      <c r="Y240" s="171"/>
      <c r="Z240" s="171"/>
      <c r="AA240" s="171"/>
      <c r="AB240" s="171"/>
      <c r="AC240" s="171"/>
      <c r="AD240" s="168" t="s">
        <v>57</v>
      </c>
      <c r="AE240" s="168"/>
      <c r="AF240" s="561" t="s">
        <v>82</v>
      </c>
      <c r="AG240" s="561"/>
      <c r="AH240" s="561"/>
      <c r="AI240" s="561"/>
      <c r="AJ240" s="561"/>
      <c r="AK240" s="561"/>
      <c r="AL240" s="561"/>
      <c r="AM240" s="561"/>
      <c r="AN240" s="561"/>
      <c r="AO240" s="562"/>
      <c r="AS240" s="52"/>
      <c r="AT240" s="59"/>
      <c r="AU240" s="59"/>
      <c r="AV240" s="59"/>
      <c r="AW240" s="59"/>
      <c r="AX240" s="59"/>
      <c r="AY240" s="115"/>
    </row>
    <row r="241" spans="2:51" ht="16.05" customHeight="1" thickBot="1">
      <c r="B241" s="2"/>
      <c r="C241" s="200"/>
      <c r="D241" s="378"/>
      <c r="E241" s="378"/>
      <c r="F241" s="378"/>
      <c r="G241" s="378"/>
      <c r="H241" s="378"/>
      <c r="I241" s="378"/>
      <c r="J241" s="378"/>
      <c r="K241" s="378"/>
      <c r="L241" s="378"/>
      <c r="M241" s="378"/>
      <c r="N241" s="378"/>
      <c r="O241" s="379"/>
      <c r="P241" s="177"/>
      <c r="Q241" s="178"/>
      <c r="R241" s="179"/>
      <c r="S241" s="179"/>
      <c r="T241" s="179"/>
      <c r="U241" s="179"/>
      <c r="V241" s="179"/>
      <c r="W241" s="179"/>
      <c r="X241" s="179"/>
      <c r="Y241" s="179"/>
      <c r="Z241" s="179"/>
      <c r="AA241" s="179"/>
      <c r="AB241" s="179"/>
      <c r="AC241" s="179"/>
      <c r="AD241" s="168"/>
      <c r="AE241" s="168"/>
      <c r="AF241" s="563"/>
      <c r="AG241" s="563"/>
      <c r="AH241" s="563"/>
      <c r="AI241" s="563"/>
      <c r="AJ241" s="563"/>
      <c r="AK241" s="563"/>
      <c r="AL241" s="563"/>
      <c r="AM241" s="563"/>
      <c r="AN241" s="563"/>
      <c r="AO241" s="564"/>
      <c r="AS241" s="52"/>
      <c r="AT241" s="59"/>
      <c r="AU241" s="59"/>
      <c r="AV241" s="59"/>
      <c r="AW241" s="59"/>
      <c r="AX241" s="2"/>
      <c r="AY241" s="60"/>
    </row>
    <row r="242" spans="2:51" ht="3.75" customHeight="1">
      <c r="C242" s="75"/>
      <c r="D242" s="294" t="s">
        <v>242</v>
      </c>
      <c r="E242" s="294"/>
      <c r="F242" s="294"/>
      <c r="G242" s="294"/>
      <c r="H242" s="294"/>
      <c r="I242" s="294"/>
      <c r="J242" s="294"/>
      <c r="K242" s="294"/>
      <c r="L242" s="294"/>
      <c r="M242" s="294"/>
      <c r="N242" s="294"/>
      <c r="O242" s="295"/>
      <c r="P242" s="383"/>
      <c r="Q242" s="383"/>
      <c r="R242" s="383"/>
      <c r="S242" s="383"/>
      <c r="T242" s="383"/>
      <c r="U242" s="383"/>
      <c r="V242" s="383"/>
      <c r="W242" s="383"/>
      <c r="X242" s="383"/>
      <c r="Y242" s="383"/>
      <c r="Z242" s="383"/>
      <c r="AA242" s="383"/>
      <c r="AB242" s="383"/>
      <c r="AC242" s="383"/>
      <c r="AD242" s="383"/>
      <c r="AE242" s="383"/>
      <c r="AF242" s="383"/>
      <c r="AG242" s="383"/>
      <c r="AH242" s="383"/>
      <c r="AI242" s="383"/>
      <c r="AJ242" s="383"/>
      <c r="AK242" s="383"/>
      <c r="AL242" s="383"/>
      <c r="AM242" s="383"/>
      <c r="AN242" s="383"/>
      <c r="AO242" s="384"/>
      <c r="AS242" s="52"/>
      <c r="AT242" s="58"/>
      <c r="AU242" s="59"/>
      <c r="AV242" s="59"/>
      <c r="AW242" s="59"/>
      <c r="AX242" s="2"/>
      <c r="AY242" s="60"/>
    </row>
    <row r="243" spans="2:51" ht="20.100000000000001" customHeight="1">
      <c r="C243" s="199">
        <v>4</v>
      </c>
      <c r="D243" s="376"/>
      <c r="E243" s="376"/>
      <c r="F243" s="376"/>
      <c r="G243" s="376"/>
      <c r="H243" s="376"/>
      <c r="I243" s="376"/>
      <c r="J243" s="376"/>
      <c r="K243" s="376"/>
      <c r="L243" s="376"/>
      <c r="M243" s="376"/>
      <c r="N243" s="376"/>
      <c r="O243" s="377"/>
      <c r="P243" s="385"/>
      <c r="Q243" s="385"/>
      <c r="R243" s="385"/>
      <c r="S243" s="385"/>
      <c r="T243" s="385"/>
      <c r="U243" s="385"/>
      <c r="V243" s="385"/>
      <c r="W243" s="385"/>
      <c r="X243" s="385"/>
      <c r="Y243" s="385"/>
      <c r="Z243" s="385"/>
      <c r="AA243" s="385"/>
      <c r="AB243" s="385"/>
      <c r="AC243" s="385"/>
      <c r="AD243" s="385"/>
      <c r="AE243" s="385"/>
      <c r="AF243" s="385"/>
      <c r="AG243" s="385"/>
      <c r="AH243" s="385"/>
      <c r="AI243" s="385"/>
      <c r="AJ243" s="385"/>
      <c r="AK243" s="385"/>
      <c r="AL243" s="385"/>
      <c r="AM243" s="385"/>
      <c r="AN243" s="385"/>
      <c r="AO243" s="386"/>
      <c r="AS243" s="52" t="s">
        <v>239</v>
      </c>
      <c r="AT243" s="403" t="str">
        <f>P242&amp;""</f>
        <v/>
      </c>
      <c r="AU243" s="403"/>
      <c r="AV243" s="403"/>
      <c r="AW243" s="403"/>
      <c r="AX243" s="403"/>
      <c r="AY243" s="403"/>
    </row>
    <row r="244" spans="2:51" ht="20.100000000000001" customHeight="1">
      <c r="C244" s="199"/>
      <c r="D244" s="376"/>
      <c r="E244" s="376"/>
      <c r="F244" s="376"/>
      <c r="G244" s="376"/>
      <c r="H244" s="376"/>
      <c r="I244" s="376"/>
      <c r="J244" s="376"/>
      <c r="K244" s="376"/>
      <c r="L244" s="376"/>
      <c r="M244" s="376"/>
      <c r="N244" s="376"/>
      <c r="O244" s="377"/>
      <c r="P244" s="385"/>
      <c r="Q244" s="385"/>
      <c r="R244" s="385"/>
      <c r="S244" s="385"/>
      <c r="T244" s="385"/>
      <c r="U244" s="385"/>
      <c r="V244" s="385"/>
      <c r="W244" s="385"/>
      <c r="X244" s="385"/>
      <c r="Y244" s="385"/>
      <c r="Z244" s="385"/>
      <c r="AA244" s="385"/>
      <c r="AB244" s="385"/>
      <c r="AC244" s="385"/>
      <c r="AD244" s="385"/>
      <c r="AE244" s="385"/>
      <c r="AF244" s="385"/>
      <c r="AG244" s="385"/>
      <c r="AH244" s="385"/>
      <c r="AI244" s="385"/>
      <c r="AJ244" s="385"/>
      <c r="AK244" s="385"/>
      <c r="AL244" s="385"/>
      <c r="AM244" s="385"/>
      <c r="AN244" s="385"/>
      <c r="AO244" s="386"/>
      <c r="AS244" s="52"/>
      <c r="AT244" s="403"/>
      <c r="AU244" s="403"/>
      <c r="AV244" s="403"/>
      <c r="AW244" s="403"/>
      <c r="AX244" s="403"/>
      <c r="AY244" s="403"/>
    </row>
    <row r="245" spans="2:51" ht="20.100000000000001" customHeight="1">
      <c r="C245" s="199"/>
      <c r="D245" s="376"/>
      <c r="E245" s="376"/>
      <c r="F245" s="376"/>
      <c r="G245" s="376"/>
      <c r="H245" s="376"/>
      <c r="I245" s="376"/>
      <c r="J245" s="376"/>
      <c r="K245" s="376"/>
      <c r="L245" s="376"/>
      <c r="M245" s="376"/>
      <c r="N245" s="376"/>
      <c r="O245" s="377"/>
      <c r="P245" s="385"/>
      <c r="Q245" s="385"/>
      <c r="R245" s="385"/>
      <c r="S245" s="385"/>
      <c r="T245" s="385"/>
      <c r="U245" s="385"/>
      <c r="V245" s="385"/>
      <c r="W245" s="385"/>
      <c r="X245" s="385"/>
      <c r="Y245" s="385"/>
      <c r="Z245" s="385"/>
      <c r="AA245" s="385"/>
      <c r="AB245" s="385"/>
      <c r="AC245" s="385"/>
      <c r="AD245" s="385"/>
      <c r="AE245" s="385"/>
      <c r="AF245" s="385"/>
      <c r="AG245" s="385"/>
      <c r="AH245" s="385"/>
      <c r="AI245" s="385"/>
      <c r="AJ245" s="385"/>
      <c r="AK245" s="385"/>
      <c r="AL245" s="385"/>
      <c r="AM245" s="385"/>
      <c r="AN245" s="385"/>
      <c r="AO245" s="386"/>
      <c r="AS245" s="52"/>
      <c r="AT245" s="403"/>
      <c r="AU245" s="403"/>
      <c r="AV245" s="403"/>
      <c r="AW245" s="403"/>
      <c r="AX245" s="403"/>
      <c r="AY245" s="403"/>
    </row>
    <row r="246" spans="2:51" ht="6.75" customHeight="1" thickBot="1">
      <c r="C246" s="85"/>
      <c r="D246" s="378"/>
      <c r="E246" s="378"/>
      <c r="F246" s="378"/>
      <c r="G246" s="378"/>
      <c r="H246" s="378"/>
      <c r="I246" s="378"/>
      <c r="J246" s="378"/>
      <c r="K246" s="378"/>
      <c r="L246" s="378"/>
      <c r="M246" s="378"/>
      <c r="N246" s="378"/>
      <c r="O246" s="297"/>
      <c r="P246" s="387"/>
      <c r="Q246" s="388"/>
      <c r="R246" s="388"/>
      <c r="S246" s="388"/>
      <c r="T246" s="388"/>
      <c r="U246" s="388"/>
      <c r="V246" s="388"/>
      <c r="W246" s="388"/>
      <c r="X246" s="388"/>
      <c r="Y246" s="388"/>
      <c r="Z246" s="388"/>
      <c r="AA246" s="388"/>
      <c r="AB246" s="388"/>
      <c r="AC246" s="388"/>
      <c r="AD246" s="388"/>
      <c r="AE246" s="388"/>
      <c r="AF246" s="388"/>
      <c r="AG246" s="388"/>
      <c r="AH246" s="388"/>
      <c r="AI246" s="388"/>
      <c r="AJ246" s="388"/>
      <c r="AK246" s="388"/>
      <c r="AL246" s="388"/>
      <c r="AM246" s="388"/>
      <c r="AN246" s="388"/>
      <c r="AO246" s="389"/>
      <c r="AS246" s="52"/>
      <c r="AT246" s="58"/>
      <c r="AU246" s="59"/>
      <c r="AV246" s="59"/>
      <c r="AW246" s="59"/>
      <c r="AX246" s="2"/>
      <c r="AY246" s="60"/>
    </row>
    <row r="247" spans="2:51" ht="10.5" customHeight="1">
      <c r="C247" s="112"/>
      <c r="D247" s="113"/>
      <c r="E247" s="113"/>
      <c r="F247" s="113"/>
      <c r="G247" s="113"/>
      <c r="H247" s="113"/>
      <c r="I247" s="113"/>
      <c r="J247" s="113"/>
      <c r="K247" s="113"/>
      <c r="L247" s="113"/>
      <c r="M247" s="14"/>
      <c r="N247" s="14"/>
      <c r="O247" s="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S247" s="52"/>
      <c r="AT247" s="58"/>
      <c r="AU247" s="59"/>
      <c r="AV247" s="59"/>
      <c r="AW247" s="59"/>
      <c r="AX247" s="2"/>
      <c r="AY247" s="60"/>
    </row>
    <row r="248" spans="2:51" ht="15" thickBot="1">
      <c r="B248" s="61">
        <v>9</v>
      </c>
      <c r="C248" s="201" t="s">
        <v>123</v>
      </c>
      <c r="D248" s="201"/>
      <c r="E248" s="201"/>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S248" s="52"/>
      <c r="AT248" s="58"/>
      <c r="AU248" s="59"/>
      <c r="AV248" s="59"/>
      <c r="AW248" s="59"/>
      <c r="AX248" s="2"/>
      <c r="AY248" s="60"/>
    </row>
    <row r="249" spans="2:51" ht="6.75" customHeight="1" thickTop="1" thickBot="1">
      <c r="C249" s="112"/>
      <c r="D249" s="113"/>
      <c r="E249" s="113"/>
      <c r="F249" s="113"/>
      <c r="G249" s="113"/>
      <c r="H249" s="113"/>
      <c r="I249" s="113"/>
      <c r="J249" s="113"/>
      <c r="K249" s="113"/>
      <c r="L249" s="113"/>
      <c r="M249" s="14"/>
      <c r="N249" s="14"/>
      <c r="O249" s="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S249" s="52"/>
      <c r="AT249" s="58"/>
      <c r="AU249" s="59"/>
      <c r="AV249" s="59"/>
      <c r="AW249" s="59"/>
      <c r="AX249" s="2"/>
      <c r="AY249" s="60"/>
    </row>
    <row r="250" spans="2:51" ht="3" customHeight="1">
      <c r="C250" s="198">
        <v>1</v>
      </c>
      <c r="D250" s="192" t="s">
        <v>79</v>
      </c>
      <c r="E250" s="192"/>
      <c r="F250" s="192"/>
      <c r="G250" s="192"/>
      <c r="H250" s="192"/>
      <c r="I250" s="192"/>
      <c r="J250" s="192"/>
      <c r="K250" s="192"/>
      <c r="L250" s="192"/>
      <c r="M250" s="192"/>
      <c r="N250" s="192"/>
      <c r="O250" s="193"/>
      <c r="P250" s="404"/>
      <c r="Q250" s="405"/>
      <c r="R250" s="405"/>
      <c r="S250" s="405"/>
      <c r="T250" s="405"/>
      <c r="U250" s="405"/>
      <c r="V250" s="405"/>
      <c r="W250" s="405"/>
      <c r="X250" s="405"/>
      <c r="Y250" s="405"/>
      <c r="Z250" s="405"/>
      <c r="AA250" s="405"/>
      <c r="AB250" s="405"/>
      <c r="AC250" s="405"/>
      <c r="AD250" s="405"/>
      <c r="AE250" s="405"/>
      <c r="AF250" s="405"/>
      <c r="AG250" s="405"/>
      <c r="AH250" s="405"/>
      <c r="AI250" s="405"/>
      <c r="AJ250" s="405"/>
      <c r="AK250" s="405"/>
      <c r="AL250" s="405"/>
      <c r="AM250" s="405"/>
      <c r="AN250" s="405"/>
      <c r="AO250" s="406"/>
      <c r="AS250" s="52"/>
      <c r="AT250" s="58"/>
      <c r="AU250" s="59"/>
      <c r="AV250" s="59"/>
      <c r="AW250" s="59"/>
      <c r="AX250" s="2"/>
      <c r="AY250" s="60"/>
    </row>
    <row r="251" spans="2:51" ht="19.5" customHeight="1">
      <c r="C251" s="199"/>
      <c r="D251" s="194"/>
      <c r="E251" s="194"/>
      <c r="F251" s="194"/>
      <c r="G251" s="194"/>
      <c r="H251" s="194"/>
      <c r="I251" s="194"/>
      <c r="J251" s="194"/>
      <c r="K251" s="194"/>
      <c r="L251" s="194"/>
      <c r="M251" s="194"/>
      <c r="N251" s="194"/>
      <c r="O251" s="195"/>
      <c r="P251" s="407"/>
      <c r="Q251" s="408"/>
      <c r="R251" s="408"/>
      <c r="S251" s="408"/>
      <c r="T251" s="408"/>
      <c r="U251" s="408"/>
      <c r="V251" s="408"/>
      <c r="W251" s="408"/>
      <c r="X251" s="408"/>
      <c r="Y251" s="408"/>
      <c r="Z251" s="408"/>
      <c r="AA251" s="408"/>
      <c r="AB251" s="408"/>
      <c r="AC251" s="408"/>
      <c r="AD251" s="408"/>
      <c r="AE251" s="408"/>
      <c r="AF251" s="408"/>
      <c r="AG251" s="408"/>
      <c r="AH251" s="408"/>
      <c r="AI251" s="408"/>
      <c r="AJ251" s="408"/>
      <c r="AK251" s="408"/>
      <c r="AL251" s="408"/>
      <c r="AM251" s="408"/>
      <c r="AN251" s="408"/>
      <c r="AO251" s="409"/>
      <c r="AS251" s="52" t="s">
        <v>240</v>
      </c>
      <c r="AT251" s="439" t="str">
        <f>P250&amp;""</f>
        <v/>
      </c>
      <c r="AU251" s="440"/>
      <c r="AV251" s="440"/>
      <c r="AW251" s="440"/>
      <c r="AX251" s="440"/>
      <c r="AY251" s="441"/>
    </row>
    <row r="252" spans="2:51" ht="19.5" customHeight="1">
      <c r="C252" s="199"/>
      <c r="D252" s="194"/>
      <c r="E252" s="194"/>
      <c r="F252" s="194"/>
      <c r="G252" s="194"/>
      <c r="H252" s="194"/>
      <c r="I252" s="194"/>
      <c r="J252" s="194"/>
      <c r="K252" s="194"/>
      <c r="L252" s="194"/>
      <c r="M252" s="194"/>
      <c r="N252" s="194"/>
      <c r="O252" s="195"/>
      <c r="P252" s="407"/>
      <c r="Q252" s="408"/>
      <c r="R252" s="408"/>
      <c r="S252" s="408"/>
      <c r="T252" s="408"/>
      <c r="U252" s="408"/>
      <c r="V252" s="408"/>
      <c r="W252" s="408"/>
      <c r="X252" s="408"/>
      <c r="Y252" s="408"/>
      <c r="Z252" s="408"/>
      <c r="AA252" s="408"/>
      <c r="AB252" s="408"/>
      <c r="AC252" s="408"/>
      <c r="AD252" s="408"/>
      <c r="AE252" s="408"/>
      <c r="AF252" s="408"/>
      <c r="AG252" s="408"/>
      <c r="AH252" s="408"/>
      <c r="AI252" s="408"/>
      <c r="AJ252" s="408"/>
      <c r="AK252" s="408"/>
      <c r="AL252" s="408"/>
      <c r="AM252" s="408"/>
      <c r="AN252" s="408"/>
      <c r="AO252" s="409"/>
      <c r="AS252" s="52"/>
      <c r="AT252" s="435"/>
      <c r="AU252" s="436"/>
      <c r="AV252" s="436"/>
      <c r="AW252" s="436"/>
      <c r="AX252" s="436"/>
      <c r="AY252" s="442"/>
    </row>
    <row r="253" spans="2:51" ht="19.5" customHeight="1">
      <c r="C253" s="199"/>
      <c r="D253" s="194"/>
      <c r="E253" s="194"/>
      <c r="F253" s="194"/>
      <c r="G253" s="194"/>
      <c r="H253" s="194"/>
      <c r="I253" s="194"/>
      <c r="J253" s="194"/>
      <c r="K253" s="194"/>
      <c r="L253" s="194"/>
      <c r="M253" s="194"/>
      <c r="N253" s="194"/>
      <c r="O253" s="195"/>
      <c r="P253" s="407"/>
      <c r="Q253" s="408"/>
      <c r="R253" s="408"/>
      <c r="S253" s="408"/>
      <c r="T253" s="408"/>
      <c r="U253" s="408"/>
      <c r="V253" s="408"/>
      <c r="W253" s="408"/>
      <c r="X253" s="408"/>
      <c r="Y253" s="408"/>
      <c r="Z253" s="408"/>
      <c r="AA253" s="408"/>
      <c r="AB253" s="408"/>
      <c r="AC253" s="408"/>
      <c r="AD253" s="408"/>
      <c r="AE253" s="408"/>
      <c r="AF253" s="408"/>
      <c r="AG253" s="408"/>
      <c r="AH253" s="408"/>
      <c r="AI253" s="408"/>
      <c r="AJ253" s="408"/>
      <c r="AK253" s="408"/>
      <c r="AL253" s="408"/>
      <c r="AM253" s="408"/>
      <c r="AN253" s="408"/>
      <c r="AO253" s="409"/>
      <c r="AS253" s="52"/>
      <c r="AT253" s="435"/>
      <c r="AU253" s="436"/>
      <c r="AV253" s="436"/>
      <c r="AW253" s="436"/>
      <c r="AX253" s="436"/>
      <c r="AY253" s="442"/>
    </row>
    <row r="254" spans="2:51" ht="19.5" customHeight="1">
      <c r="C254" s="199"/>
      <c r="D254" s="194"/>
      <c r="E254" s="194"/>
      <c r="F254" s="194"/>
      <c r="G254" s="194"/>
      <c r="H254" s="194"/>
      <c r="I254" s="194"/>
      <c r="J254" s="194"/>
      <c r="K254" s="194"/>
      <c r="L254" s="194"/>
      <c r="M254" s="194"/>
      <c r="N254" s="194"/>
      <c r="O254" s="195"/>
      <c r="P254" s="407"/>
      <c r="Q254" s="408"/>
      <c r="R254" s="408"/>
      <c r="S254" s="408"/>
      <c r="T254" s="408"/>
      <c r="U254" s="408"/>
      <c r="V254" s="408"/>
      <c r="W254" s="408"/>
      <c r="X254" s="408"/>
      <c r="Y254" s="408"/>
      <c r="Z254" s="408"/>
      <c r="AA254" s="408"/>
      <c r="AB254" s="408"/>
      <c r="AC254" s="408"/>
      <c r="AD254" s="408"/>
      <c r="AE254" s="408"/>
      <c r="AF254" s="408"/>
      <c r="AG254" s="408"/>
      <c r="AH254" s="408"/>
      <c r="AI254" s="408"/>
      <c r="AJ254" s="408"/>
      <c r="AK254" s="408"/>
      <c r="AL254" s="408"/>
      <c r="AM254" s="408"/>
      <c r="AN254" s="408"/>
      <c r="AO254" s="409"/>
      <c r="AS254" s="52"/>
      <c r="AT254" s="435"/>
      <c r="AU254" s="436"/>
      <c r="AV254" s="436"/>
      <c r="AW254" s="436"/>
      <c r="AX254" s="436"/>
      <c r="AY254" s="442"/>
    </row>
    <row r="255" spans="2:51" ht="4.5" customHeight="1" thickBot="1">
      <c r="C255" s="293"/>
      <c r="D255" s="196"/>
      <c r="E255" s="196"/>
      <c r="F255" s="196"/>
      <c r="G255" s="196"/>
      <c r="H255" s="196"/>
      <c r="I255" s="196"/>
      <c r="J255" s="196"/>
      <c r="K255" s="196"/>
      <c r="L255" s="196"/>
      <c r="M255" s="196"/>
      <c r="N255" s="196"/>
      <c r="O255" s="197"/>
      <c r="P255" s="410"/>
      <c r="Q255" s="411"/>
      <c r="R255" s="411"/>
      <c r="S255" s="411"/>
      <c r="T255" s="411"/>
      <c r="U255" s="411"/>
      <c r="V255" s="411"/>
      <c r="W255" s="411"/>
      <c r="X255" s="411"/>
      <c r="Y255" s="411"/>
      <c r="Z255" s="411"/>
      <c r="AA255" s="411"/>
      <c r="AB255" s="411"/>
      <c r="AC255" s="411"/>
      <c r="AD255" s="411"/>
      <c r="AE255" s="411"/>
      <c r="AF255" s="411"/>
      <c r="AG255" s="411"/>
      <c r="AH255" s="411"/>
      <c r="AI255" s="411"/>
      <c r="AJ255" s="411"/>
      <c r="AK255" s="411"/>
      <c r="AL255" s="411"/>
      <c r="AM255" s="411"/>
      <c r="AN255" s="411"/>
      <c r="AO255" s="412"/>
      <c r="AS255" s="52"/>
      <c r="AT255" s="58"/>
      <c r="AU255" s="59"/>
      <c r="AV255" s="59"/>
      <c r="AW255" s="59"/>
      <c r="AX255" s="2"/>
      <c r="AY255" s="60"/>
    </row>
    <row r="256" spans="2:51" ht="4.5" customHeight="1">
      <c r="C256" s="198">
        <v>2</v>
      </c>
      <c r="D256" s="192" t="s">
        <v>72</v>
      </c>
      <c r="E256" s="192"/>
      <c r="F256" s="192"/>
      <c r="G256" s="192"/>
      <c r="H256" s="192"/>
      <c r="I256" s="192"/>
      <c r="J256" s="192"/>
      <c r="K256" s="192"/>
      <c r="L256" s="192"/>
      <c r="M256" s="192"/>
      <c r="N256" s="192"/>
      <c r="O256" s="193"/>
      <c r="P256" s="223"/>
      <c r="Q256" s="223"/>
      <c r="R256" s="223"/>
      <c r="S256" s="223"/>
      <c r="T256" s="223"/>
      <c r="U256" s="223"/>
      <c r="V256" s="223"/>
      <c r="W256" s="223"/>
      <c r="X256" s="223"/>
      <c r="Y256" s="223"/>
      <c r="Z256" s="223"/>
      <c r="AA256" s="223"/>
      <c r="AB256" s="223"/>
      <c r="AC256" s="223"/>
      <c r="AD256" s="223"/>
      <c r="AE256" s="223"/>
      <c r="AF256" s="223"/>
      <c r="AG256" s="223"/>
      <c r="AH256" s="223"/>
      <c r="AI256" s="223"/>
      <c r="AJ256" s="223"/>
      <c r="AK256" s="223"/>
      <c r="AL256" s="223"/>
      <c r="AM256" s="223"/>
      <c r="AN256" s="223"/>
      <c r="AO256" s="224"/>
      <c r="AS256" s="52"/>
      <c r="AT256" s="58"/>
      <c r="AU256" s="59"/>
      <c r="AV256" s="59"/>
      <c r="AW256" s="59"/>
      <c r="AX256" s="2"/>
      <c r="AY256" s="60"/>
    </row>
    <row r="257" spans="2:51" ht="30" customHeight="1">
      <c r="C257" s="199"/>
      <c r="D257" s="194"/>
      <c r="E257" s="194"/>
      <c r="F257" s="194"/>
      <c r="G257" s="194"/>
      <c r="H257" s="194"/>
      <c r="I257" s="194"/>
      <c r="J257" s="194"/>
      <c r="K257" s="194"/>
      <c r="L257" s="194"/>
      <c r="M257" s="194"/>
      <c r="N257" s="194"/>
      <c r="O257" s="195"/>
      <c r="P257" s="225"/>
      <c r="Q257" s="225"/>
      <c r="R257" s="225"/>
      <c r="S257" s="225"/>
      <c r="T257" s="225"/>
      <c r="U257" s="225"/>
      <c r="V257" s="225"/>
      <c r="W257" s="225"/>
      <c r="X257" s="225"/>
      <c r="Y257" s="225"/>
      <c r="Z257" s="225"/>
      <c r="AA257" s="225"/>
      <c r="AB257" s="225"/>
      <c r="AC257" s="225"/>
      <c r="AD257" s="225"/>
      <c r="AE257" s="225"/>
      <c r="AF257" s="225"/>
      <c r="AG257" s="225"/>
      <c r="AH257" s="225"/>
      <c r="AI257" s="225"/>
      <c r="AJ257" s="225"/>
      <c r="AK257" s="225"/>
      <c r="AL257" s="225"/>
      <c r="AM257" s="225"/>
      <c r="AN257" s="225"/>
      <c r="AO257" s="226"/>
      <c r="AS257" s="52" t="s">
        <v>241</v>
      </c>
      <c r="AT257" s="403" t="str">
        <f>P256&amp;""</f>
        <v/>
      </c>
      <c r="AU257" s="403"/>
      <c r="AV257" s="403"/>
      <c r="AW257" s="403"/>
      <c r="AX257" s="403"/>
      <c r="AY257" s="403"/>
    </row>
    <row r="258" spans="2:51" ht="30" customHeight="1">
      <c r="C258" s="199"/>
      <c r="D258" s="194"/>
      <c r="E258" s="194"/>
      <c r="F258" s="194"/>
      <c r="G258" s="194"/>
      <c r="H258" s="194"/>
      <c r="I258" s="194"/>
      <c r="J258" s="194"/>
      <c r="K258" s="194"/>
      <c r="L258" s="194"/>
      <c r="M258" s="194"/>
      <c r="N258" s="194"/>
      <c r="O258" s="195"/>
      <c r="P258" s="225"/>
      <c r="Q258" s="225"/>
      <c r="R258" s="225"/>
      <c r="S258" s="225"/>
      <c r="T258" s="225"/>
      <c r="U258" s="225"/>
      <c r="V258" s="225"/>
      <c r="W258" s="225"/>
      <c r="X258" s="225"/>
      <c r="Y258" s="225"/>
      <c r="Z258" s="225"/>
      <c r="AA258" s="225"/>
      <c r="AB258" s="225"/>
      <c r="AC258" s="225"/>
      <c r="AD258" s="225"/>
      <c r="AE258" s="225"/>
      <c r="AF258" s="225"/>
      <c r="AG258" s="225"/>
      <c r="AH258" s="225"/>
      <c r="AI258" s="225"/>
      <c r="AJ258" s="225"/>
      <c r="AK258" s="225"/>
      <c r="AL258" s="225"/>
      <c r="AM258" s="225"/>
      <c r="AN258" s="225"/>
      <c r="AO258" s="226"/>
      <c r="AS258" s="52"/>
      <c r="AT258" s="403"/>
      <c r="AU258" s="403"/>
      <c r="AV258" s="403"/>
      <c r="AW258" s="403"/>
      <c r="AX258" s="403"/>
      <c r="AY258" s="403"/>
    </row>
    <row r="259" spans="2:51" ht="30" customHeight="1">
      <c r="C259" s="199"/>
      <c r="D259" s="194"/>
      <c r="E259" s="194"/>
      <c r="F259" s="194"/>
      <c r="G259" s="194"/>
      <c r="H259" s="194"/>
      <c r="I259" s="194"/>
      <c r="J259" s="194"/>
      <c r="K259" s="194"/>
      <c r="L259" s="194"/>
      <c r="M259" s="194"/>
      <c r="N259" s="194"/>
      <c r="O259" s="195"/>
      <c r="P259" s="225"/>
      <c r="Q259" s="225"/>
      <c r="R259" s="225"/>
      <c r="S259" s="225"/>
      <c r="T259" s="225"/>
      <c r="U259" s="225"/>
      <c r="V259" s="225"/>
      <c r="W259" s="225"/>
      <c r="X259" s="225"/>
      <c r="Y259" s="225"/>
      <c r="Z259" s="225"/>
      <c r="AA259" s="225"/>
      <c r="AB259" s="225"/>
      <c r="AC259" s="225"/>
      <c r="AD259" s="225"/>
      <c r="AE259" s="225"/>
      <c r="AF259" s="225"/>
      <c r="AG259" s="225"/>
      <c r="AH259" s="225"/>
      <c r="AI259" s="225"/>
      <c r="AJ259" s="225"/>
      <c r="AK259" s="225"/>
      <c r="AL259" s="225"/>
      <c r="AM259" s="225"/>
      <c r="AN259" s="225"/>
      <c r="AO259" s="226"/>
      <c r="AS259" s="52"/>
      <c r="AT259" s="403"/>
      <c r="AU259" s="403"/>
      <c r="AV259" s="403"/>
      <c r="AW259" s="403"/>
      <c r="AX259" s="403"/>
      <c r="AY259" s="403"/>
    </row>
    <row r="260" spans="2:51" ht="4.5" customHeight="1" thickBot="1">
      <c r="C260" s="200"/>
      <c r="D260" s="196"/>
      <c r="E260" s="196"/>
      <c r="F260" s="196"/>
      <c r="G260" s="196"/>
      <c r="H260" s="196"/>
      <c r="I260" s="196"/>
      <c r="J260" s="196"/>
      <c r="K260" s="196"/>
      <c r="L260" s="196"/>
      <c r="M260" s="196"/>
      <c r="N260" s="196"/>
      <c r="O260" s="197"/>
      <c r="P260" s="227"/>
      <c r="Q260" s="390"/>
      <c r="R260" s="390"/>
      <c r="S260" s="390"/>
      <c r="T260" s="390"/>
      <c r="U260" s="390"/>
      <c r="V260" s="390"/>
      <c r="W260" s="390"/>
      <c r="X260" s="390"/>
      <c r="Y260" s="390"/>
      <c r="Z260" s="390"/>
      <c r="AA260" s="390"/>
      <c r="AB260" s="390"/>
      <c r="AC260" s="390"/>
      <c r="AD260" s="390"/>
      <c r="AE260" s="390"/>
      <c r="AF260" s="390"/>
      <c r="AG260" s="390"/>
      <c r="AH260" s="390"/>
      <c r="AI260" s="390"/>
      <c r="AJ260" s="390"/>
      <c r="AK260" s="390"/>
      <c r="AL260" s="390"/>
      <c r="AM260" s="390"/>
      <c r="AN260" s="390"/>
      <c r="AO260" s="345"/>
      <c r="AS260" s="52"/>
      <c r="AT260" s="58"/>
      <c r="AU260" s="59"/>
      <c r="AV260" s="59"/>
      <c r="AW260" s="59"/>
      <c r="AX260" s="2"/>
      <c r="AY260" s="60"/>
    </row>
    <row r="261" spans="2:51" ht="4.5" customHeight="1">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S261" s="52"/>
      <c r="AT261" s="58"/>
      <c r="AU261" s="59"/>
      <c r="AV261" s="59"/>
      <c r="AW261" s="59"/>
      <c r="AX261" s="2"/>
      <c r="AY261" s="60"/>
    </row>
    <row r="262" spans="2:51" ht="26.25" customHeight="1">
      <c r="B262" s="382" t="s">
        <v>67</v>
      </c>
      <c r="C262" s="382"/>
      <c r="D262" s="382"/>
      <c r="E262" s="382"/>
      <c r="F262" s="382"/>
      <c r="G262" s="382"/>
      <c r="H262" s="382"/>
      <c r="I262" s="382"/>
      <c r="J262" s="382"/>
      <c r="K262" s="382"/>
      <c r="L262" s="382"/>
      <c r="M262" s="382"/>
      <c r="N262" s="382"/>
      <c r="O262" s="382"/>
      <c r="P262" s="382"/>
      <c r="Q262" s="382"/>
      <c r="R262" s="382"/>
      <c r="S262" s="382"/>
      <c r="T262" s="382"/>
      <c r="U262" s="382"/>
      <c r="V262" s="382"/>
      <c r="W262" s="382"/>
      <c r="X262" s="382"/>
      <c r="Y262" s="382"/>
      <c r="Z262" s="382"/>
      <c r="AA262" s="382"/>
      <c r="AB262" s="382"/>
      <c r="AC262" s="382"/>
      <c r="AD262" s="382"/>
      <c r="AE262" s="382"/>
      <c r="AF262" s="382"/>
      <c r="AG262" s="382"/>
      <c r="AH262" s="382"/>
      <c r="AI262" s="382"/>
      <c r="AJ262" s="382"/>
      <c r="AK262" s="382"/>
      <c r="AL262" s="382"/>
      <c r="AM262" s="382"/>
      <c r="AN262" s="382"/>
      <c r="AO262" s="382"/>
      <c r="AS262" s="52"/>
      <c r="AT262" s="58"/>
      <c r="AU262" s="59"/>
      <c r="AV262" s="59"/>
      <c r="AW262" s="59"/>
      <c r="AX262" s="2"/>
      <c r="AY262" s="60"/>
    </row>
    <row r="263" spans="2:51" ht="4.5" hidden="1" customHeight="1">
      <c r="C263" s="112"/>
      <c r="D263" s="113"/>
      <c r="E263" s="113"/>
      <c r="F263" s="113"/>
      <c r="G263" s="113"/>
      <c r="H263" s="113"/>
      <c r="I263" s="113"/>
      <c r="J263" s="113"/>
      <c r="K263" s="113"/>
      <c r="L263" s="113"/>
      <c r="M263" s="14"/>
      <c r="N263" s="14"/>
      <c r="O263" s="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c r="AO263" s="114"/>
      <c r="AS263" s="52"/>
      <c r="AT263" s="58"/>
      <c r="AU263" s="59"/>
      <c r="AV263" s="59"/>
      <c r="AW263" s="59"/>
      <c r="AX263" s="2"/>
      <c r="AY263" s="60"/>
    </row>
    <row r="264" spans="2:51" ht="4.5" hidden="1" customHeight="1">
      <c r="C264" s="112"/>
      <c r="D264" s="113"/>
      <c r="E264" s="113"/>
      <c r="F264" s="113"/>
      <c r="G264" s="113"/>
      <c r="H264" s="113"/>
      <c r="I264" s="113"/>
      <c r="J264" s="113"/>
      <c r="K264" s="113"/>
      <c r="L264" s="113"/>
      <c r="M264" s="14"/>
      <c r="N264" s="14"/>
      <c r="O264" s="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c r="AO264" s="114"/>
      <c r="AS264" s="52"/>
      <c r="AT264" s="58"/>
      <c r="AU264" s="59"/>
      <c r="AV264" s="59"/>
      <c r="AW264" s="59"/>
      <c r="AX264" s="2"/>
      <c r="AY264" s="60"/>
    </row>
    <row r="265" spans="2:51" hidden="1"/>
    <row r="266" spans="2:51" hidden="1"/>
    <row r="267" spans="2:51" hidden="1"/>
    <row r="268" spans="2:51" hidden="1"/>
    <row r="269" spans="2:51" hidden="1"/>
    <row r="270" spans="2:51" hidden="1"/>
    <row r="271" spans="2:51" hidden="1"/>
    <row r="272" spans="2:51"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sheetData>
  <sheetProtection password="8239" sheet="1" selectLockedCells="1"/>
  <protectedRanges>
    <protectedRange sqref="P154:Q159 AC154:AD159" name="設問６"/>
    <protectedRange sqref="Y229:Z232 AH229:AI230 P229:Q232" name="設問４"/>
    <protectedRange sqref="Q179:AA180 AE179:AN180 Q184:U184 W184:Z184 AE184:AI184 AK184:AM184 AE200:AN202 Q200:AA202 Q205:AA207 AE205:AN207 AK43 AM43:AN44 AM37:AN41 W37:Z44 AK44:AL44 R41:U44 AG37:AI42 BS41:BS42 AZ42 AK42:AN42 AZ40 BE41:BH42 BO41:BQ42 AK41 AF43:AI44" name="設問２"/>
    <protectedRange sqref="F4:J4 O4:AO4 F5:AO5" name="事業者情報"/>
    <protectedRange sqref="P250:Q252 Z250:AA252 AK250:AL252 P253:T255 P45:T46 P11:T18 AB15:AC18 P22:T23" name="設問３"/>
    <protectedRange sqref="P86:Q93 AD86:AE91" name="設問５"/>
    <protectedRange sqref="P135:Q140 AC135:AD140 AD236:AE241 P256:AO260 P236:Q241 P242:AO246 AD187:AE192 P187:Q192" name="設問７"/>
    <protectedRange sqref="P116:AO131" name="設問５_1"/>
    <protectedRange sqref="R112:AN114 R105:AN107 R97:AN99" name="設問５_2"/>
    <protectedRange sqref="P160:AO164" name="設問６_1"/>
    <protectedRange sqref="P141:AO150" name="設問７_1"/>
    <protectedRange sqref="P193:AO198 P233:AO235" name="設問４_1"/>
    <protectedRange sqref="P19:T21" name="設問３_1"/>
    <protectedRange sqref="R61:AN65" name="設問３_2"/>
    <protectedRange sqref="R71:AN75" name="設問３_3"/>
    <protectedRange sqref="P78:AO82" name="設問３_4"/>
    <protectedRange sqref="AD212:AE219 P212:Q219" name="設問５_5"/>
    <protectedRange sqref="P220:AO224" name="設問７_2"/>
    <protectedRange sqref="P53:T54" name="設問３_5"/>
    <protectedRange sqref="P55:T57" name="設問３_1_1"/>
  </protectedRanges>
  <dataConsolidate/>
  <mergeCells count="379">
    <mergeCell ref="AA45:AI46"/>
    <mergeCell ref="AJ45:AK46"/>
    <mergeCell ref="AL45:AO46"/>
    <mergeCell ref="P45:X46"/>
    <mergeCell ref="Y45:Z46"/>
    <mergeCell ref="D45:O46"/>
    <mergeCell ref="P47:AO49"/>
    <mergeCell ref="C200:C202"/>
    <mergeCell ref="C205:C207"/>
    <mergeCell ref="C160:C164"/>
    <mergeCell ref="C135:C140"/>
    <mergeCell ref="P137:Q138"/>
    <mergeCell ref="P127:AO131"/>
    <mergeCell ref="P139:Q140"/>
    <mergeCell ref="R139:AB140"/>
    <mergeCell ref="R104:AE104"/>
    <mergeCell ref="C193:C195"/>
    <mergeCell ref="D193:O195"/>
    <mergeCell ref="C58:C67"/>
    <mergeCell ref="AL99:AN99"/>
    <mergeCell ref="D242:O246"/>
    <mergeCell ref="AD238:AE239"/>
    <mergeCell ref="AD240:AE241"/>
    <mergeCell ref="AD236:AE237"/>
    <mergeCell ref="AE53:AE54"/>
    <mergeCell ref="AF53:AK54"/>
    <mergeCell ref="AL53:AL54"/>
    <mergeCell ref="AM53:AO54"/>
    <mergeCell ref="D55:O57"/>
    <mergeCell ref="P55:Y57"/>
    <mergeCell ref="D53:O54"/>
    <mergeCell ref="AM55:AO57"/>
    <mergeCell ref="D212:O219"/>
    <mergeCell ref="P212:AC213"/>
    <mergeCell ref="AD212:AE213"/>
    <mergeCell ref="AF212:AO213"/>
    <mergeCell ref="P214:Q215"/>
    <mergeCell ref="R214:AC215"/>
    <mergeCell ref="R174:AB174"/>
    <mergeCell ref="R173:AB173"/>
    <mergeCell ref="W184:Z184"/>
    <mergeCell ref="D102:O108"/>
    <mergeCell ref="D135:O140"/>
    <mergeCell ref="AF90:AO91"/>
    <mergeCell ref="AT221:AY223"/>
    <mergeCell ref="AT161:AY163"/>
    <mergeCell ref="AD218:AE219"/>
    <mergeCell ref="AF218:AO219"/>
    <mergeCell ref="R216:AC217"/>
    <mergeCell ref="AD216:AE217"/>
    <mergeCell ref="AF216:AO217"/>
    <mergeCell ref="P146:AO150"/>
    <mergeCell ref="AT233:AY235"/>
    <mergeCell ref="P231:Q232"/>
    <mergeCell ref="P158:Q159"/>
    <mergeCell ref="R158:AB159"/>
    <mergeCell ref="R154:AB155"/>
    <mergeCell ref="AT205:AX205"/>
    <mergeCell ref="AT196:AY198"/>
    <mergeCell ref="AT193:AY195"/>
    <mergeCell ref="AA231:AG232"/>
    <mergeCell ref="P193:AO195"/>
    <mergeCell ref="P216:Q217"/>
    <mergeCell ref="AE200:AN202"/>
    <mergeCell ref="AT147:AY149"/>
    <mergeCell ref="AH229:AI230"/>
    <mergeCell ref="AD214:AE215"/>
    <mergeCell ref="AF214:AO215"/>
    <mergeCell ref="AT117:AY121"/>
    <mergeCell ref="AT122:AY126"/>
    <mergeCell ref="Q111:AE111"/>
    <mergeCell ref="R106:AE106"/>
    <mergeCell ref="AF106:AK106"/>
    <mergeCell ref="AT127:AY131"/>
    <mergeCell ref="P160:AO164"/>
    <mergeCell ref="AF98:AK98"/>
    <mergeCell ref="AL98:AN98"/>
    <mergeCell ref="R112:AE112"/>
    <mergeCell ref="AF112:AK112"/>
    <mergeCell ref="AL112:AN112"/>
    <mergeCell ref="AL113:AN113"/>
    <mergeCell ref="R114:AE114"/>
    <mergeCell ref="AF114:AK114"/>
    <mergeCell ref="AL114:AN114"/>
    <mergeCell ref="AL104:AN104"/>
    <mergeCell ref="AC158:AD159"/>
    <mergeCell ref="AE158:AO159"/>
    <mergeCell ref="AL106:AN106"/>
    <mergeCell ref="P135:Q136"/>
    <mergeCell ref="R135:AB136"/>
    <mergeCell ref="AC135:AD136"/>
    <mergeCell ref="AE135:AO136"/>
    <mergeCell ref="AT63:AY63"/>
    <mergeCell ref="AT64:AY64"/>
    <mergeCell ref="AT65:AY65"/>
    <mergeCell ref="R70:AN70"/>
    <mergeCell ref="R71:AN71"/>
    <mergeCell ref="R72:AN72"/>
    <mergeCell ref="C53:C57"/>
    <mergeCell ref="D78:O82"/>
    <mergeCell ref="C68:C77"/>
    <mergeCell ref="R61:AN61"/>
    <mergeCell ref="R63:AN63"/>
    <mergeCell ref="R64:AN64"/>
    <mergeCell ref="AT72:AY72"/>
    <mergeCell ref="AT73:AY73"/>
    <mergeCell ref="D68:O77"/>
    <mergeCell ref="D58:O67"/>
    <mergeCell ref="AT61:AY61"/>
    <mergeCell ref="P78:AO82"/>
    <mergeCell ref="AT74:AY74"/>
    <mergeCell ref="AT75:AY75"/>
    <mergeCell ref="AT71:AY71"/>
    <mergeCell ref="AT79:AY81"/>
    <mergeCell ref="AT62:AY62"/>
    <mergeCell ref="C78:C82"/>
    <mergeCell ref="C6:AO6"/>
    <mergeCell ref="R176:AB176"/>
    <mergeCell ref="AF176:AN176"/>
    <mergeCell ref="AM34:AO34"/>
    <mergeCell ref="P34:AL34"/>
    <mergeCell ref="C22:C23"/>
    <mergeCell ref="D22:O23"/>
    <mergeCell ref="P22:X23"/>
    <mergeCell ref="Y22:Z23"/>
    <mergeCell ref="AA22:AD23"/>
    <mergeCell ref="AE22:AF23"/>
    <mergeCell ref="AG22:AK23"/>
    <mergeCell ref="AL22:AL23"/>
    <mergeCell ref="AM22:AO23"/>
    <mergeCell ref="Z19:AO21"/>
    <mergeCell ref="D13:O14"/>
    <mergeCell ref="P13:X14"/>
    <mergeCell ref="Y13:Z14"/>
    <mergeCell ref="D34:O34"/>
    <mergeCell ref="AC43:AJ43"/>
    <mergeCell ref="C45:C46"/>
    <mergeCell ref="R107:AE107"/>
    <mergeCell ref="AF107:AK107"/>
    <mergeCell ref="R105:AE105"/>
    <mergeCell ref="B1:AO1"/>
    <mergeCell ref="B2:AO2"/>
    <mergeCell ref="C5:E5"/>
    <mergeCell ref="F5:AO5"/>
    <mergeCell ref="D200:O202"/>
    <mergeCell ref="C4:E4"/>
    <mergeCell ref="F4:J4"/>
    <mergeCell ref="Q183:V183"/>
    <mergeCell ref="AE183:AJ183"/>
    <mergeCell ref="P10:AO10"/>
    <mergeCell ref="D15:O16"/>
    <mergeCell ref="AN16:AO16"/>
    <mergeCell ref="AF16:AM16"/>
    <mergeCell ref="D10:O10"/>
    <mergeCell ref="C15:C16"/>
    <mergeCell ref="C19:C21"/>
    <mergeCell ref="C13:C14"/>
    <mergeCell ref="C182:C186"/>
    <mergeCell ref="AK184:AM184"/>
    <mergeCell ref="AE184:AI184"/>
    <mergeCell ref="Q184:U184"/>
    <mergeCell ref="D19:O21"/>
    <mergeCell ref="K4:N4"/>
    <mergeCell ref="O4:AO4"/>
    <mergeCell ref="AT257:AY259"/>
    <mergeCell ref="P250:AO255"/>
    <mergeCell ref="AF238:AO239"/>
    <mergeCell ref="AS2:AY2"/>
    <mergeCell ref="Q170:AB171"/>
    <mergeCell ref="Q179:AB180"/>
    <mergeCell ref="W183:AB183"/>
    <mergeCell ref="AA184:AB184"/>
    <mergeCell ref="Q200:AB202"/>
    <mergeCell ref="Q205:AB207"/>
    <mergeCell ref="AD86:AE87"/>
    <mergeCell ref="AD88:AE89"/>
    <mergeCell ref="AA229:AG230"/>
    <mergeCell ref="AJ229:AO230"/>
    <mergeCell ref="R60:AN60"/>
    <mergeCell ref="R73:AN73"/>
    <mergeCell ref="AT200:AX200"/>
    <mergeCell ref="AL96:AN96"/>
    <mergeCell ref="AT142:AY144"/>
    <mergeCell ref="AT251:AY254"/>
    <mergeCell ref="R229:X230"/>
    <mergeCell ref="AT243:AY245"/>
    <mergeCell ref="AF236:AO237"/>
    <mergeCell ref="AE170:AN171"/>
    <mergeCell ref="P240:Q241"/>
    <mergeCell ref="P220:AO224"/>
    <mergeCell ref="P218:Q219"/>
    <mergeCell ref="R218:AC219"/>
    <mergeCell ref="P154:Q155"/>
    <mergeCell ref="C212:C219"/>
    <mergeCell ref="C196:C198"/>
    <mergeCell ref="P229:Q230"/>
    <mergeCell ref="D233:O235"/>
    <mergeCell ref="C169:C180"/>
    <mergeCell ref="D169:O180"/>
    <mergeCell ref="AK183:AN183"/>
    <mergeCell ref="AF240:AO241"/>
    <mergeCell ref="C220:C224"/>
    <mergeCell ref="C233:C235"/>
    <mergeCell ref="R240:AC241"/>
    <mergeCell ref="D127:O131"/>
    <mergeCell ref="D229:O232"/>
    <mergeCell ref="D220:O224"/>
    <mergeCell ref="D187:O192"/>
    <mergeCell ref="D182:O186"/>
    <mergeCell ref="D205:O207"/>
    <mergeCell ref="D196:O198"/>
    <mergeCell ref="AC154:AD155"/>
    <mergeCell ref="B262:AO262"/>
    <mergeCell ref="P156:Q157"/>
    <mergeCell ref="R156:AB157"/>
    <mergeCell ref="P141:AO145"/>
    <mergeCell ref="P242:AO246"/>
    <mergeCell ref="C243:C245"/>
    <mergeCell ref="C250:C255"/>
    <mergeCell ref="P256:AO260"/>
    <mergeCell ref="AE156:AO157"/>
    <mergeCell ref="C154:C159"/>
    <mergeCell ref="D154:O159"/>
    <mergeCell ref="AE154:AO155"/>
    <mergeCell ref="C236:C241"/>
    <mergeCell ref="D236:O241"/>
    <mergeCell ref="P236:Q237"/>
    <mergeCell ref="P238:Q239"/>
    <mergeCell ref="C187:C192"/>
    <mergeCell ref="C141:C145"/>
    <mergeCell ref="D141:O145"/>
    <mergeCell ref="D146:O150"/>
    <mergeCell ref="C146:C150"/>
    <mergeCell ref="Y229:Z230"/>
    <mergeCell ref="AF175:AN175"/>
    <mergeCell ref="D160:O164"/>
    <mergeCell ref="C229:C232"/>
    <mergeCell ref="AC156:AD157"/>
    <mergeCell ref="AF173:AN173"/>
    <mergeCell ref="AF174:AN174"/>
    <mergeCell ref="P187:Q188"/>
    <mergeCell ref="AE205:AN207"/>
    <mergeCell ref="P196:AO198"/>
    <mergeCell ref="C227:AO227"/>
    <mergeCell ref="C210:AO210"/>
    <mergeCell ref="R231:X232"/>
    <mergeCell ref="Y231:Z232"/>
    <mergeCell ref="D109:O115"/>
    <mergeCell ref="R96:AE96"/>
    <mergeCell ref="AF111:AK111"/>
    <mergeCell ref="AL111:AN111"/>
    <mergeCell ref="C102:C108"/>
    <mergeCell ref="C94:C101"/>
    <mergeCell ref="R75:AN75"/>
    <mergeCell ref="P53:W54"/>
    <mergeCell ref="X53:X54"/>
    <mergeCell ref="Z55:AA57"/>
    <mergeCell ref="AB55:AJ57"/>
    <mergeCell ref="AK55:AL57"/>
    <mergeCell ref="R99:AE99"/>
    <mergeCell ref="AF99:AK99"/>
    <mergeCell ref="R113:AE113"/>
    <mergeCell ref="AF113:AK113"/>
    <mergeCell ref="AL107:AN107"/>
    <mergeCell ref="D86:O93"/>
    <mergeCell ref="AF105:AK105"/>
    <mergeCell ref="AL105:AN105"/>
    <mergeCell ref="R98:AE98"/>
    <mergeCell ref="AF86:AO87"/>
    <mergeCell ref="AF88:AO89"/>
    <mergeCell ref="C86:C93"/>
    <mergeCell ref="D35:O44"/>
    <mergeCell ref="C35:C44"/>
    <mergeCell ref="Q44:AO44"/>
    <mergeCell ref="AM13:AO14"/>
    <mergeCell ref="C17:C18"/>
    <mergeCell ref="D17:O18"/>
    <mergeCell ref="P17:AE17"/>
    <mergeCell ref="AF17:AO17"/>
    <mergeCell ref="C24:C26"/>
    <mergeCell ref="D24:O26"/>
    <mergeCell ref="C32:C33"/>
    <mergeCell ref="D32:O33"/>
    <mergeCell ref="C8:AO8"/>
    <mergeCell ref="C29:AO29"/>
    <mergeCell ref="C166:AO166"/>
    <mergeCell ref="C51:AO51"/>
    <mergeCell ref="C84:AO84"/>
    <mergeCell ref="C152:AO152"/>
    <mergeCell ref="C133:AO133"/>
    <mergeCell ref="C109:C115"/>
    <mergeCell ref="C116:C121"/>
    <mergeCell ref="D116:O121"/>
    <mergeCell ref="C122:C126"/>
    <mergeCell ref="D122:O126"/>
    <mergeCell ref="C127:C131"/>
    <mergeCell ref="AF104:AK104"/>
    <mergeCell ref="D94:O101"/>
    <mergeCell ref="C11:C12"/>
    <mergeCell ref="D11:O12"/>
    <mergeCell ref="P11:X12"/>
    <mergeCell ref="Y11:Z12"/>
    <mergeCell ref="AL13:AL14"/>
    <mergeCell ref="AA13:AD14"/>
    <mergeCell ref="AE13:AF14"/>
    <mergeCell ref="AG13:AK14"/>
    <mergeCell ref="R92:AC93"/>
    <mergeCell ref="AA11:AI12"/>
    <mergeCell ref="AJ11:AK12"/>
    <mergeCell ref="AL11:AO12"/>
    <mergeCell ref="R187:AC188"/>
    <mergeCell ref="C27:AO27"/>
    <mergeCell ref="D47:O49"/>
    <mergeCell ref="R65:AN65"/>
    <mergeCell ref="R74:AN74"/>
    <mergeCell ref="R62:AN62"/>
    <mergeCell ref="P18:AE18"/>
    <mergeCell ref="AF18:AO18"/>
    <mergeCell ref="P15:AE15"/>
    <mergeCell ref="AF15:AO15"/>
    <mergeCell ref="P16:AE16"/>
    <mergeCell ref="AF96:AK96"/>
    <mergeCell ref="P19:Y21"/>
    <mergeCell ref="Y53:AD54"/>
    <mergeCell ref="R36:AL36"/>
    <mergeCell ref="R37:AL37"/>
    <mergeCell ref="R38:AL38"/>
    <mergeCell ref="R39:AL39"/>
    <mergeCell ref="R40:AL40"/>
    <mergeCell ref="C50:AO50"/>
    <mergeCell ref="AM36:AN36"/>
    <mergeCell ref="D250:O255"/>
    <mergeCell ref="D256:O260"/>
    <mergeCell ref="C256:C260"/>
    <mergeCell ref="C248:AO248"/>
    <mergeCell ref="P31:AO33"/>
    <mergeCell ref="AC139:AD140"/>
    <mergeCell ref="AE139:AO140"/>
    <mergeCell ref="R236:AC237"/>
    <mergeCell ref="R238:AC239"/>
    <mergeCell ref="P86:Q87"/>
    <mergeCell ref="P88:Q89"/>
    <mergeCell ref="P90:Q91"/>
    <mergeCell ref="P92:Q93"/>
    <mergeCell ref="R86:AC87"/>
    <mergeCell ref="R88:AC89"/>
    <mergeCell ref="R90:AC91"/>
    <mergeCell ref="P233:AO235"/>
    <mergeCell ref="AD90:AE91"/>
    <mergeCell ref="C47:C49"/>
    <mergeCell ref="AE179:AN180"/>
    <mergeCell ref="R175:AB175"/>
    <mergeCell ref="R97:AE97"/>
    <mergeCell ref="AF97:AK97"/>
    <mergeCell ref="AL97:AN97"/>
    <mergeCell ref="AT26:AY26"/>
    <mergeCell ref="AD191:AO192"/>
    <mergeCell ref="AD187:AE188"/>
    <mergeCell ref="AF187:AO188"/>
    <mergeCell ref="P189:Q190"/>
    <mergeCell ref="R189:AC190"/>
    <mergeCell ref="AD189:AE190"/>
    <mergeCell ref="AF189:AO190"/>
    <mergeCell ref="P191:Q192"/>
    <mergeCell ref="R191:AC192"/>
    <mergeCell ref="P24:AO26"/>
    <mergeCell ref="AM37:AN37"/>
    <mergeCell ref="AM38:AN38"/>
    <mergeCell ref="AM39:AN39"/>
    <mergeCell ref="AM40:AN40"/>
    <mergeCell ref="AM41:AN41"/>
    <mergeCell ref="R41:U41"/>
    <mergeCell ref="V41:AL41"/>
    <mergeCell ref="R43:AB43"/>
    <mergeCell ref="R137:AB138"/>
    <mergeCell ref="P116:AO121"/>
    <mergeCell ref="P122:AO126"/>
    <mergeCell ref="AC137:AD138"/>
    <mergeCell ref="AE137:AO138"/>
  </mergeCells>
  <phoneticPr fontId="24"/>
  <conditionalFormatting sqref="P116:AO121">
    <cfRule type="expression" dxfId="29" priority="83">
      <formula>$AX$86=0</formula>
    </cfRule>
  </conditionalFormatting>
  <conditionalFormatting sqref="P127:AO131">
    <cfRule type="expression" dxfId="28" priority="82">
      <formula>$AT$87=0</formula>
    </cfRule>
  </conditionalFormatting>
  <conditionalFormatting sqref="P122:AO126">
    <cfRule type="expression" dxfId="27" priority="84">
      <formula>$AY$86=0</formula>
    </cfRule>
  </conditionalFormatting>
  <conditionalFormatting sqref="R97:AN99">
    <cfRule type="expression" dxfId="26" priority="81">
      <formula>$AT$86=0</formula>
    </cfRule>
  </conditionalFormatting>
  <conditionalFormatting sqref="P160:AO164">
    <cfRule type="expression" dxfId="25" priority="78">
      <formula>$AY$154=0</formula>
    </cfRule>
  </conditionalFormatting>
  <conditionalFormatting sqref="P141:AO145">
    <cfRule type="expression" dxfId="24" priority="77">
      <formula>$AW$135=0</formula>
    </cfRule>
  </conditionalFormatting>
  <conditionalFormatting sqref="P242:AO246">
    <cfRule type="expression" dxfId="23" priority="75">
      <formula>$AY$236=0</formula>
    </cfRule>
  </conditionalFormatting>
  <conditionalFormatting sqref="P233:AO235">
    <cfRule type="expression" dxfId="22" priority="72">
      <formula>$AX$229=0</formula>
    </cfRule>
  </conditionalFormatting>
  <conditionalFormatting sqref="Q200:AB202">
    <cfRule type="expression" dxfId="21" priority="68">
      <formula>$AT$178&lt;&gt;$BC$178</formula>
    </cfRule>
  </conditionalFormatting>
  <conditionalFormatting sqref="AE200:AN202">
    <cfRule type="expression" dxfId="20" priority="67">
      <formula>$AU$178&lt;&gt;$BC$178</formula>
    </cfRule>
  </conditionalFormatting>
  <conditionalFormatting sqref="Q205:AB207">
    <cfRule type="expression" dxfId="19" priority="66">
      <formula>$AT$178&lt;&gt;$BD$178</formula>
    </cfRule>
  </conditionalFormatting>
  <conditionalFormatting sqref="AE205:AN207">
    <cfRule type="expression" dxfId="18" priority="65">
      <formula>$AU$178&lt;&gt;$BD$178</formula>
    </cfRule>
  </conditionalFormatting>
  <conditionalFormatting sqref="Q184:AB184">
    <cfRule type="expression" dxfId="17" priority="64">
      <formula>$AT$178&lt;&gt;$BA$178</formula>
    </cfRule>
  </conditionalFormatting>
  <conditionalFormatting sqref="AE184:AN184">
    <cfRule type="expression" dxfId="16" priority="63">
      <formula>$AU$178&lt;&gt;$BA$178</formula>
    </cfRule>
  </conditionalFormatting>
  <conditionalFormatting sqref="R71:AN75">
    <cfRule type="expression" dxfId="15" priority="61">
      <formula>$AT$54&lt;&gt;$BB$54</formula>
    </cfRule>
  </conditionalFormatting>
  <conditionalFormatting sqref="P78:AO82">
    <cfRule type="expression" dxfId="14" priority="60">
      <formula>$AT$54&lt;&gt;$BC$54</formula>
    </cfRule>
  </conditionalFormatting>
  <conditionalFormatting sqref="P146:AO150">
    <cfRule type="expression" dxfId="13" priority="29">
      <formula>$AX$135=0</formula>
    </cfRule>
  </conditionalFormatting>
  <conditionalFormatting sqref="P19:Y21">
    <cfRule type="expression" dxfId="12" priority="12">
      <formula>$AT$14&lt;&gt;$BC$14</formula>
    </cfRule>
  </conditionalFormatting>
  <conditionalFormatting sqref="Z19:AO21">
    <cfRule type="expression" dxfId="11" priority="18">
      <formula>$AT$20&lt;&gt;$BD$20</formula>
    </cfRule>
  </conditionalFormatting>
  <conditionalFormatting sqref="R105:AN107">
    <cfRule type="expression" dxfId="10" priority="17">
      <formula>$AU$86=0</formula>
    </cfRule>
  </conditionalFormatting>
  <conditionalFormatting sqref="R112:AN114">
    <cfRule type="expression" dxfId="9" priority="16">
      <formula>$AV$86=0</formula>
    </cfRule>
  </conditionalFormatting>
  <conditionalFormatting sqref="P220:AO224">
    <cfRule type="expression" dxfId="8" priority="15">
      <formula>$P$212&lt;&gt;$BG$212</formula>
    </cfRule>
  </conditionalFormatting>
  <conditionalFormatting sqref="P15:AO16 P18:AF18">
    <cfRule type="expression" dxfId="7" priority="14">
      <formula>$AT$14&lt;&gt;$BA$14</formula>
    </cfRule>
  </conditionalFormatting>
  <conditionalFormatting sqref="P13:AO14">
    <cfRule type="expression" dxfId="6" priority="13">
      <formula>$AT$12&lt;&gt;$BA$12</formula>
    </cfRule>
  </conditionalFormatting>
  <conditionalFormatting sqref="P55:AO57">
    <cfRule type="expression" dxfId="5" priority="10">
      <formula>$AT$54&lt;&gt;$BA$54</formula>
    </cfRule>
  </conditionalFormatting>
  <conditionalFormatting sqref="P17:AO17">
    <cfRule type="expression" dxfId="4" priority="9">
      <formula>$AT$14&lt;&gt;$BA$14</formula>
    </cfRule>
  </conditionalFormatting>
  <conditionalFormatting sqref="R61:AN65">
    <cfRule type="expression" dxfId="3" priority="8">
      <formula>$AT$54&lt;&gt;$BA$54</formula>
    </cfRule>
  </conditionalFormatting>
  <conditionalFormatting sqref="P24:AO26">
    <cfRule type="expression" dxfId="2" priority="6">
      <formula>OR($AT$23=$AZ$23,$AT$23=$BC$23)</formula>
    </cfRule>
  </conditionalFormatting>
  <conditionalFormatting sqref="P193:AO195">
    <cfRule type="expression" dxfId="1" priority="1">
      <formula>$AX$187=0</formula>
    </cfRule>
    <cfRule type="expression" dxfId="0" priority="4">
      <formula>#REF!=0</formula>
    </cfRule>
  </conditionalFormatting>
  <dataValidations count="19">
    <dataValidation type="decimal" operator="greaterThanOrEqual" allowBlank="1" showInputMessage="1" showErrorMessage="1" sqref="AF112:AN114 AF97:AN99 AF105:AN107">
      <formula1>0</formula1>
    </dataValidation>
    <dataValidation type="list" allowBlank="1" showInputMessage="1" showErrorMessage="1" sqref="AE179:AN180 Q179">
      <formula1>$AZ$178:$BD$178</formula1>
    </dataValidation>
    <dataValidation type="whole" allowBlank="1" showInputMessage="1" showErrorMessage="1" error="4桁の数字を入力してください。" sqref="F4:J4">
      <formula1>0</formula1>
      <formula2>9999</formula2>
    </dataValidation>
    <dataValidation operator="greaterThanOrEqual" allowBlank="1" showInputMessage="1" showErrorMessage="1" sqref="V184 AA184 AJ184 AN184"/>
    <dataValidation type="decimal" allowBlank="1" showInputMessage="1" showErrorMessage="1" error="0～100の数字を入力してください。" sqref="W184:Z184 AK184:AM184">
      <formula1>0</formula1>
      <formula2>100</formula2>
    </dataValidation>
    <dataValidation type="list" allowBlank="1" showInputMessage="1" showErrorMessage="1" sqref="P229:Q232 AH229:AI230 Y229:Z232">
      <formula1>$AZ$229:$BA$229</formula1>
    </dataValidation>
    <dataValidation type="list" allowBlank="1" showInputMessage="1" showErrorMessage="1" sqref="P86:Q93 AD88 AD86 AD90">
      <formula1>$AZ$86:$BA$86</formula1>
    </dataValidation>
    <dataValidation type="whole" allowBlank="1" showInputMessage="1" showErrorMessage="1" error="年次は西暦で入力してください。" sqref="Q184:U184 AE184:AI184">
      <formula1>2010</formula1>
      <formula2>9999</formula2>
    </dataValidation>
    <dataValidation type="list" allowBlank="1" showInputMessage="1" showErrorMessage="1" sqref="P154:Q159 AC154:AD159">
      <formula1>$AZ$154:$BA$154</formula1>
    </dataValidation>
    <dataValidation type="list" allowBlank="1" showInputMessage="1" showErrorMessage="1" sqref="P135:Q140 AD240 AD236 AD238 P236:Q241 AC135:AD140 P187:Q192 AD187 AD189">
      <formula1>$AZ$135:$BA$135</formula1>
    </dataValidation>
    <dataValidation type="list" allowBlank="1" showInputMessage="1" showErrorMessage="1" sqref="P19:Y21">
      <formula1>$AZ$20:$BD$20</formula1>
    </dataValidation>
    <dataValidation type="list" allowBlank="1" showInputMessage="1" showErrorMessage="1" sqref="P212:AC213">
      <formula1>$AZ$212:$BG$212</formula1>
    </dataValidation>
    <dataValidation type="list" allowBlank="1" showInputMessage="1" showErrorMessage="1" sqref="P13:X14">
      <formula1>$AZ$14:$BC$14</formula1>
    </dataValidation>
    <dataValidation type="list" allowBlank="1" showInputMessage="1" showErrorMessage="1" sqref="P53:W54">
      <formula1>$AZ$54:$BC$54</formula1>
    </dataValidation>
    <dataValidation type="list" allowBlank="1" showInputMessage="1" showErrorMessage="1" sqref="P11:X12">
      <formula1>$AZ$12:$BB$12</formula1>
    </dataValidation>
    <dataValidation type="list" allowBlank="1" showInputMessage="1" showErrorMessage="1" sqref="P45:X46">
      <formula1>$AZ$46:$BB$46</formula1>
    </dataValidation>
    <dataValidation type="list" allowBlank="1" showInputMessage="1" showErrorMessage="1" sqref="P22:X23">
      <formula1>$AZ$23:$BC$23</formula1>
    </dataValidation>
    <dataValidation type="whole" operator="greaterThanOrEqual" allowBlank="1" showInputMessage="1" showErrorMessage="1" error="電力量は整数値で入力してください" sqref="P34:AL34 AM37:AN41">
      <formula1>0</formula1>
    </dataValidation>
    <dataValidation type="list" allowBlank="1" showInputMessage="1" showErrorMessage="1" sqref="P55:Y57">
      <formula1>$AZ$56:$BB$56</formula1>
    </dataValidation>
  </dataValidations>
  <hyperlinks>
    <hyperlink ref="AT27" r:id="rId1" display="https://www.env.go.jp/press/press_01075.html"/>
  </hyperlinks>
  <printOptions horizontalCentered="1"/>
  <pageMargins left="0.23622047244094491" right="0.23622047244094491" top="0.55118110236220474" bottom="0.55118110236220474" header="0.31496062992125984" footer="0.31496062992125984"/>
  <pageSetup paperSize="9" scale="66" fitToHeight="0" orientation="portrait" r:id="rId2"/>
  <headerFooter>
    <oddHeader>&amp;A</oddHeader>
    <oddFooter>&amp;C&amp;P／&amp;Nページ</oddFooter>
  </headerFooter>
  <rowBreaks count="4" manualBreakCount="4">
    <brk id="28" max="57" man="1"/>
    <brk id="83" max="57" man="1"/>
    <brk id="132" max="57" man="1"/>
    <brk id="209" max="57" man="1"/>
  </rowBreaks>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再エネアンケート</vt:lpstr>
      <vt:lpstr>再エネアンケート!Print_Area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2024-02-13T05:35:10Z</cp:lastPrinted>
  <dcterms:created xsi:type="dcterms:W3CDTF">2014-09-25T00:38:18Z</dcterms:created>
  <dcterms:modified xsi:type="dcterms:W3CDTF">2024-09-03T02:47:41Z</dcterms:modified>
</cp:coreProperties>
</file>